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CASH" sheetId="1" r:id="rId1"/>
  </sheets>
  <definedNames>
    <definedName name="_xlnm._FilterDatabase" localSheetId="0" hidden="1">'STOCK CASH'!$A$5:$M$4213</definedName>
  </definedNames>
  <calcPr calcId="124519"/>
</workbook>
</file>

<file path=xl/calcChain.xml><?xml version="1.0" encoding="utf-8"?>
<calcChain xmlns="http://schemas.openxmlformats.org/spreadsheetml/2006/main">
  <c r="I12" i="1"/>
  <c r="L12" s="1"/>
  <c r="I11"/>
  <c r="L11" s="1"/>
  <c r="I10"/>
  <c r="J9"/>
  <c r="I9"/>
  <c r="K8"/>
  <c r="J8"/>
  <c r="I8"/>
  <c r="K14"/>
  <c r="J14"/>
  <c r="I14"/>
  <c r="K13"/>
  <c r="J13"/>
  <c r="I13"/>
  <c r="K18"/>
  <c r="I18"/>
  <c r="K17"/>
  <c r="I17"/>
  <c r="K16"/>
  <c r="I16"/>
  <c r="K15"/>
  <c r="J15"/>
  <c r="I15"/>
  <c r="K23"/>
  <c r="I23"/>
  <c r="K22"/>
  <c r="I22"/>
  <c r="K21"/>
  <c r="I21"/>
  <c r="K20"/>
  <c r="J20"/>
  <c r="I20"/>
  <c r="K19"/>
  <c r="J19"/>
  <c r="I19"/>
  <c r="J25"/>
  <c r="K24"/>
  <c r="I24"/>
  <c r="K25"/>
  <c r="I25"/>
  <c r="K26"/>
  <c r="I26"/>
  <c r="K28"/>
  <c r="I28"/>
  <c r="J27"/>
  <c r="K27"/>
  <c r="I27"/>
  <c r="K29"/>
  <c r="I29"/>
  <c r="K33"/>
  <c r="I33"/>
  <c r="I32"/>
  <c r="K32"/>
  <c r="K34"/>
  <c r="K31"/>
  <c r="J31"/>
  <c r="I31"/>
  <c r="K30"/>
  <c r="J30"/>
  <c r="I30"/>
  <c r="J36"/>
  <c r="I36"/>
  <c r="K37"/>
  <c r="I37"/>
  <c r="K35"/>
  <c r="J35"/>
  <c r="I35"/>
  <c r="K41"/>
  <c r="I41"/>
  <c r="K40"/>
  <c r="I40"/>
  <c r="K39"/>
  <c r="J39"/>
  <c r="I39"/>
  <c r="K38"/>
  <c r="J38"/>
  <c r="I38"/>
  <c r="I49"/>
  <c r="L49" s="1"/>
  <c r="I48"/>
  <c r="L48" s="1"/>
  <c r="J45"/>
  <c r="I45"/>
  <c r="I47"/>
  <c r="L47" s="1"/>
  <c r="I46"/>
  <c r="L46" s="1"/>
  <c r="J44"/>
  <c r="I44"/>
  <c r="J43"/>
  <c r="I43"/>
  <c r="K42"/>
  <c r="J42"/>
  <c r="I42"/>
  <c r="K50"/>
  <c r="J50"/>
  <c r="I50"/>
  <c r="L54"/>
  <c r="L53"/>
  <c r="I52"/>
  <c r="K51"/>
  <c r="J51"/>
  <c r="I51"/>
  <c r="I60"/>
  <c r="L60" s="1"/>
  <c r="I59"/>
  <c r="L59" s="1"/>
  <c r="I58"/>
  <c r="L58" s="1"/>
  <c r="I57"/>
  <c r="L57" s="1"/>
  <c r="I64"/>
  <c r="L64" s="1"/>
  <c r="L10" l="1"/>
  <c r="L9"/>
  <c r="L8"/>
  <c r="L14"/>
  <c r="L13"/>
  <c r="L18"/>
  <c r="L17"/>
  <c r="L16"/>
  <c r="L15"/>
  <c r="L23"/>
  <c r="L22"/>
  <c r="L21"/>
  <c r="L20"/>
  <c r="L19"/>
  <c r="L24"/>
  <c r="L25"/>
  <c r="L26"/>
  <c r="L28"/>
  <c r="L27"/>
  <c r="L29"/>
  <c r="L33"/>
  <c r="L32"/>
  <c r="L34"/>
  <c r="L31"/>
  <c r="L30"/>
  <c r="L36"/>
  <c r="L37"/>
  <c r="L35"/>
  <c r="L41"/>
  <c r="L40"/>
  <c r="L39"/>
  <c r="L38"/>
  <c r="L45"/>
  <c r="L44"/>
  <c r="L43"/>
  <c r="L42"/>
  <c r="L50"/>
  <c r="L52"/>
  <c r="L51"/>
  <c r="I56" l="1"/>
  <c r="L56" s="1"/>
  <c r="I55"/>
  <c r="I63"/>
  <c r="L63" s="1"/>
  <c r="I62"/>
  <c r="J61"/>
  <c r="I61"/>
  <c r="J65"/>
  <c r="K65"/>
  <c r="I65"/>
  <c r="K70"/>
  <c r="I70"/>
  <c r="K69"/>
  <c r="I69"/>
  <c r="I68"/>
  <c r="K68"/>
  <c r="K67"/>
  <c r="J67"/>
  <c r="I67"/>
  <c r="K66"/>
  <c r="J66"/>
  <c r="I66"/>
  <c r="I76"/>
  <c r="L76" s="1"/>
  <c r="J73"/>
  <c r="I73"/>
  <c r="I74"/>
  <c r="K72"/>
  <c r="J72"/>
  <c r="I72"/>
  <c r="J71"/>
  <c r="K71"/>
  <c r="I71"/>
  <c r="K79"/>
  <c r="I79"/>
  <c r="K78"/>
  <c r="I78"/>
  <c r="K77"/>
  <c r="I77"/>
  <c r="K83"/>
  <c r="I83"/>
  <c r="K82"/>
  <c r="I82"/>
  <c r="K81"/>
  <c r="I81"/>
  <c r="K80"/>
  <c r="J80"/>
  <c r="I80"/>
  <c r="J85"/>
  <c r="I85"/>
  <c r="I86"/>
  <c r="J84"/>
  <c r="I84"/>
  <c r="I89"/>
  <c r="L89" s="1"/>
  <c r="I88"/>
  <c r="J87"/>
  <c r="I87"/>
  <c r="L73" l="1"/>
  <c r="L55"/>
  <c r="L62"/>
  <c r="L61"/>
  <c r="L65"/>
  <c r="L70"/>
  <c r="L69"/>
  <c r="L68"/>
  <c r="L67"/>
  <c r="L66"/>
  <c r="L74"/>
  <c r="L72"/>
  <c r="L71"/>
  <c r="L79"/>
  <c r="L78"/>
  <c r="L77"/>
  <c r="L83"/>
  <c r="L82"/>
  <c r="L81"/>
  <c r="L80"/>
  <c r="L85"/>
  <c r="L86"/>
  <c r="L84"/>
  <c r="L88"/>
  <c r="L87"/>
  <c r="K92" l="1"/>
  <c r="I92"/>
  <c r="K91"/>
  <c r="I91"/>
  <c r="K90"/>
  <c r="I90"/>
  <c r="I96"/>
  <c r="L96" s="1"/>
  <c r="I95"/>
  <c r="I94"/>
  <c r="K93"/>
  <c r="J93"/>
  <c r="I93"/>
  <c r="K99"/>
  <c r="I99"/>
  <c r="K98"/>
  <c r="I98"/>
  <c r="J97"/>
  <c r="K97"/>
  <c r="I97"/>
  <c r="K103"/>
  <c r="J103"/>
  <c r="I103"/>
  <c r="K102"/>
  <c r="J102"/>
  <c r="I102"/>
  <c r="K101"/>
  <c r="J101"/>
  <c r="I101"/>
  <c r="K100"/>
  <c r="I100"/>
  <c r="K104"/>
  <c r="J104"/>
  <c r="K107"/>
  <c r="I107"/>
  <c r="I104"/>
  <c r="K106"/>
  <c r="I106"/>
  <c r="I105"/>
  <c r="I111"/>
  <c r="L111" s="1"/>
  <c r="I110"/>
  <c r="L110" s="1"/>
  <c r="J109"/>
  <c r="I109"/>
  <c r="K108"/>
  <c r="J108"/>
  <c r="I108"/>
  <c r="J113"/>
  <c r="I113"/>
  <c r="K112"/>
  <c r="J112"/>
  <c r="I112"/>
  <c r="K117"/>
  <c r="I117"/>
  <c r="J114"/>
  <c r="K114"/>
  <c r="I114"/>
  <c r="K116"/>
  <c r="I116"/>
  <c r="J115"/>
  <c r="I115"/>
  <c r="I122"/>
  <c r="L122" s="1"/>
  <c r="I121"/>
  <c r="J120"/>
  <c r="I120"/>
  <c r="J119"/>
  <c r="I119"/>
  <c r="J118"/>
  <c r="I118"/>
  <c r="K124"/>
  <c r="I124"/>
  <c r="K123"/>
  <c r="J123"/>
  <c r="I123"/>
  <c r="K126"/>
  <c r="I126"/>
  <c r="K125"/>
  <c r="I125"/>
  <c r="I131"/>
  <c r="L131" s="1"/>
  <c r="J130"/>
  <c r="I130"/>
  <c r="K129"/>
  <c r="J129"/>
  <c r="I129"/>
  <c r="K128"/>
  <c r="J128"/>
  <c r="I128"/>
  <c r="K127"/>
  <c r="J127"/>
  <c r="I127"/>
  <c r="I135"/>
  <c r="K134"/>
  <c r="J134"/>
  <c r="I134"/>
  <c r="K133"/>
  <c r="J133"/>
  <c r="I133"/>
  <c r="K132"/>
  <c r="J132"/>
  <c r="I132"/>
  <c r="K139"/>
  <c r="J139"/>
  <c r="I139"/>
  <c r="K138"/>
  <c r="J138"/>
  <c r="J137"/>
  <c r="J136"/>
  <c r="K137"/>
  <c r="I137"/>
  <c r="K136"/>
  <c r="I136"/>
  <c r="K143"/>
  <c r="I143"/>
  <c r="K142"/>
  <c r="I142"/>
  <c r="K141"/>
  <c r="I141"/>
  <c r="K140"/>
  <c r="I140"/>
  <c r="K145"/>
  <c r="I145"/>
  <c r="K144"/>
  <c r="I144"/>
  <c r="K148"/>
  <c r="I148"/>
  <c r="K147"/>
  <c r="I147"/>
  <c r="I149"/>
  <c r="J149"/>
  <c r="K149"/>
  <c r="K146"/>
  <c r="I146"/>
  <c r="K154"/>
  <c r="I154"/>
  <c r="K153"/>
  <c r="I153"/>
  <c r="K152"/>
  <c r="I152"/>
  <c r="K151"/>
  <c r="J151"/>
  <c r="I151"/>
  <c r="K150"/>
  <c r="J150"/>
  <c r="I150"/>
  <c r="I158"/>
  <c r="L158" s="1"/>
  <c r="I157"/>
  <c r="K155"/>
  <c r="J155"/>
  <c r="I155"/>
  <c r="J156"/>
  <c r="I156"/>
  <c r="I161"/>
  <c r="L161" s="1"/>
  <c r="J160"/>
  <c r="I160"/>
  <c r="J159"/>
  <c r="I159"/>
  <c r="L92" l="1"/>
  <c r="L91"/>
  <c r="L90"/>
  <c r="L95"/>
  <c r="L94"/>
  <c r="L93"/>
  <c r="L99"/>
  <c r="L98"/>
  <c r="L97"/>
  <c r="L103"/>
  <c r="L102"/>
  <c r="L101"/>
  <c r="L100"/>
  <c r="L107"/>
  <c r="L104"/>
  <c r="L106"/>
  <c r="L105"/>
  <c r="L109"/>
  <c r="L108"/>
  <c r="L113"/>
  <c r="L112"/>
  <c r="L117"/>
  <c r="L114"/>
  <c r="L116"/>
  <c r="L115"/>
  <c r="L149"/>
  <c r="L121"/>
  <c r="L120"/>
  <c r="L119"/>
  <c r="L118"/>
  <c r="L141"/>
  <c r="L142"/>
  <c r="L124"/>
  <c r="L123"/>
  <c r="L126"/>
  <c r="L125"/>
  <c r="L130"/>
  <c r="L129"/>
  <c r="L128"/>
  <c r="L127"/>
  <c r="L135"/>
  <c r="L134"/>
  <c r="L133"/>
  <c r="L132"/>
  <c r="L139"/>
  <c r="L138"/>
  <c r="L137"/>
  <c r="L136"/>
  <c r="L143"/>
  <c r="L140"/>
  <c r="L145"/>
  <c r="L144"/>
  <c r="L147"/>
  <c r="L148"/>
  <c r="L146"/>
  <c r="L154"/>
  <c r="L153"/>
  <c r="L152"/>
  <c r="L151"/>
  <c r="L150"/>
  <c r="L160"/>
  <c r="L157"/>
  <c r="L155"/>
  <c r="L156"/>
  <c r="L159"/>
  <c r="I162" l="1"/>
  <c r="K162"/>
  <c r="I163"/>
  <c r="K163"/>
  <c r="I164"/>
  <c r="K164"/>
  <c r="I165"/>
  <c r="K165"/>
  <c r="K168"/>
  <c r="I168"/>
  <c r="J166"/>
  <c r="K167"/>
  <c r="I167"/>
  <c r="I166"/>
  <c r="J171"/>
  <c r="I171"/>
  <c r="K170"/>
  <c r="I170"/>
  <c r="K169"/>
  <c r="I169"/>
  <c r="K174"/>
  <c r="K173"/>
  <c r="I173"/>
  <c r="K172"/>
  <c r="J172"/>
  <c r="I172"/>
  <c r="J177"/>
  <c r="I177"/>
  <c r="J176"/>
  <c r="I176"/>
  <c r="K175"/>
  <c r="J175"/>
  <c r="I175"/>
  <c r="I182"/>
  <c r="L182" s="1"/>
  <c r="J181"/>
  <c r="I181"/>
  <c r="J180"/>
  <c r="I180"/>
  <c r="J179"/>
  <c r="I179"/>
  <c r="K178"/>
  <c r="J178"/>
  <c r="I178"/>
  <c r="I188"/>
  <c r="L188" s="1"/>
  <c r="K187"/>
  <c r="I187"/>
  <c r="J184"/>
  <c r="K183"/>
  <c r="J183"/>
  <c r="K186"/>
  <c r="J186"/>
  <c r="I184"/>
  <c r="I186"/>
  <c r="I185"/>
  <c r="L185" s="1"/>
  <c r="I183"/>
  <c r="I191"/>
  <c r="L191" s="1"/>
  <c r="I190"/>
  <c r="L190" s="1"/>
  <c r="I189"/>
  <c r="L189" s="1"/>
  <c r="I192"/>
  <c r="L192" s="1"/>
  <c r="I193"/>
  <c r="L193" s="1"/>
  <c r="I197"/>
  <c r="L197" s="1"/>
  <c r="I196"/>
  <c r="L196" s="1"/>
  <c r="I195"/>
  <c r="L195" s="1"/>
  <c r="I194"/>
  <c r="L194" s="1"/>
  <c r="I201"/>
  <c r="L201" s="1"/>
  <c r="I200"/>
  <c r="L200" s="1"/>
  <c r="I199"/>
  <c r="L199" s="1"/>
  <c r="I198"/>
  <c r="L198" s="1"/>
  <c r="I205"/>
  <c r="J203"/>
  <c r="I203"/>
  <c r="J202"/>
  <c r="I202"/>
  <c r="I204"/>
  <c r="J206"/>
  <c r="I206"/>
  <c r="I207"/>
  <c r="I212"/>
  <c r="L212" s="1"/>
  <c r="I211"/>
  <c r="L211" s="1"/>
  <c r="I210"/>
  <c r="J209"/>
  <c r="I209"/>
  <c r="J208"/>
  <c r="I208"/>
  <c r="I216"/>
  <c r="L216" s="1"/>
  <c r="I215"/>
  <c r="J214"/>
  <c r="I214"/>
  <c r="J213"/>
  <c r="I213"/>
  <c r="I220"/>
  <c r="L220" s="1"/>
  <c r="I219"/>
  <c r="L219" s="1"/>
  <c r="I218"/>
  <c r="L218" s="1"/>
  <c r="J217"/>
  <c r="I217"/>
  <c r="J223"/>
  <c r="I223"/>
  <c r="J222"/>
  <c r="I222"/>
  <c r="J221"/>
  <c r="I221"/>
  <c r="I227"/>
  <c r="K225"/>
  <c r="J226"/>
  <c r="I226"/>
  <c r="J225"/>
  <c r="I225"/>
  <c r="K224"/>
  <c r="J224"/>
  <c r="I224"/>
  <c r="K231"/>
  <c r="I231"/>
  <c r="K230"/>
  <c r="J230"/>
  <c r="I230"/>
  <c r="K229"/>
  <c r="J229"/>
  <c r="I229"/>
  <c r="K228"/>
  <c r="J228"/>
  <c r="I228"/>
  <c r="I234"/>
  <c r="L234" s="1"/>
  <c r="I233"/>
  <c r="J232"/>
  <c r="I232"/>
  <c r="J236"/>
  <c r="I236"/>
  <c r="K235"/>
  <c r="J235"/>
  <c r="I235"/>
  <c r="K237"/>
  <c r="I237"/>
  <c r="K240"/>
  <c r="I240"/>
  <c r="K239"/>
  <c r="I239"/>
  <c r="K238"/>
  <c r="I238"/>
  <c r="K246"/>
  <c r="I246"/>
  <c r="K245"/>
  <c r="I245"/>
  <c r="J243"/>
  <c r="K243"/>
  <c r="I243"/>
  <c r="I247"/>
  <c r="K247"/>
  <c r="K244"/>
  <c r="I244"/>
  <c r="K242"/>
  <c r="J242"/>
  <c r="I242"/>
  <c r="K241"/>
  <c r="J241"/>
  <c r="I241"/>
  <c r="K250"/>
  <c r="I250"/>
  <c r="K249"/>
  <c r="I249"/>
  <c r="K248"/>
  <c r="J248"/>
  <c r="I248"/>
  <c r="K253"/>
  <c r="I253"/>
  <c r="K252"/>
  <c r="I252"/>
  <c r="K251"/>
  <c r="I251"/>
  <c r="I256"/>
  <c r="L256" s="1"/>
  <c r="I254"/>
  <c r="I255"/>
  <c r="I257"/>
  <c r="I262"/>
  <c r="L262" s="1"/>
  <c r="I263"/>
  <c r="J263"/>
  <c r="K263"/>
  <c r="I261"/>
  <c r="J260"/>
  <c r="I260"/>
  <c r="J259"/>
  <c r="K259"/>
  <c r="I259"/>
  <c r="K258"/>
  <c r="I258"/>
  <c r="K266"/>
  <c r="I266"/>
  <c r="J264"/>
  <c r="K264"/>
  <c r="I264"/>
  <c r="I265"/>
  <c r="K265"/>
  <c r="I271"/>
  <c r="L271" s="1"/>
  <c r="J270"/>
  <c r="I270"/>
  <c r="J269"/>
  <c r="I269"/>
  <c r="J268"/>
  <c r="I268"/>
  <c r="J267"/>
  <c r="I267"/>
  <c r="K277"/>
  <c r="I277"/>
  <c r="K276"/>
  <c r="I276"/>
  <c r="K275"/>
  <c r="I275"/>
  <c r="K274"/>
  <c r="J274"/>
  <c r="I274"/>
  <c r="K273"/>
  <c r="J273"/>
  <c r="I273"/>
  <c r="K272"/>
  <c r="J272"/>
  <c r="I272"/>
  <c r="J280"/>
  <c r="I280"/>
  <c r="K278"/>
  <c r="J278"/>
  <c r="I278"/>
  <c r="J279"/>
  <c r="I279"/>
  <c r="K281"/>
  <c r="I281"/>
  <c r="K282"/>
  <c r="I282"/>
  <c r="K284"/>
  <c r="I284"/>
  <c r="K283"/>
  <c r="J283"/>
  <c r="I283"/>
  <c r="K289"/>
  <c r="I289"/>
  <c r="J287"/>
  <c r="I287"/>
  <c r="K288"/>
  <c r="I288"/>
  <c r="K286"/>
  <c r="J286"/>
  <c r="I286"/>
  <c r="K285"/>
  <c r="J285"/>
  <c r="I285"/>
  <c r="I292"/>
  <c r="J291"/>
  <c r="J290"/>
  <c r="I291"/>
  <c r="K290"/>
  <c r="I290"/>
  <c r="K295"/>
  <c r="I295"/>
  <c r="K294"/>
  <c r="I294"/>
  <c r="K293"/>
  <c r="I293"/>
  <c r="K296"/>
  <c r="I296"/>
  <c r="I300"/>
  <c r="J299"/>
  <c r="I299"/>
  <c r="K298"/>
  <c r="J298"/>
  <c r="I298"/>
  <c r="K297"/>
  <c r="J297"/>
  <c r="I297"/>
  <c r="K305"/>
  <c r="I305"/>
  <c r="J302"/>
  <c r="K302"/>
  <c r="I302"/>
  <c r="J301"/>
  <c r="K301"/>
  <c r="I301"/>
  <c r="K304"/>
  <c r="I304"/>
  <c r="K303"/>
  <c r="I303"/>
  <c r="I306"/>
  <c r="J306"/>
  <c r="K306"/>
  <c r="K308"/>
  <c r="I308"/>
  <c r="K307"/>
  <c r="J307"/>
  <c r="I307"/>
  <c r="K311"/>
  <c r="I311"/>
  <c r="K310"/>
  <c r="I310"/>
  <c r="K309"/>
  <c r="J309"/>
  <c r="I309"/>
  <c r="K315"/>
  <c r="I315"/>
  <c r="K314"/>
  <c r="I314"/>
  <c r="J312"/>
  <c r="I312"/>
  <c r="K313"/>
  <c r="I313"/>
  <c r="K316"/>
  <c r="J316"/>
  <c r="I316"/>
  <c r="I318"/>
  <c r="L318" s="1"/>
  <c r="I317"/>
  <c r="I322"/>
  <c r="L322" s="1"/>
  <c r="I321"/>
  <c r="L321" s="1"/>
  <c r="J319"/>
  <c r="I320"/>
  <c r="L320" s="1"/>
  <c r="I319"/>
  <c r="K325"/>
  <c r="I325"/>
  <c r="K324"/>
  <c r="I324"/>
  <c r="I323"/>
  <c r="K323"/>
  <c r="I326"/>
  <c r="J326"/>
  <c r="K326"/>
  <c r="L165" l="1"/>
  <c r="L164"/>
  <c r="L163"/>
  <c r="L162"/>
  <c r="L168"/>
  <c r="L167"/>
  <c r="L166"/>
  <c r="L171"/>
  <c r="L170"/>
  <c r="L169"/>
  <c r="L173"/>
  <c r="L172"/>
  <c r="L177"/>
  <c r="L176"/>
  <c r="L175"/>
  <c r="L181"/>
  <c r="L180"/>
  <c r="L179"/>
  <c r="L178"/>
  <c r="L187"/>
  <c r="L184"/>
  <c r="L183"/>
  <c r="L186"/>
  <c r="L205"/>
  <c r="L203"/>
  <c r="L202"/>
  <c r="L204"/>
  <c r="L206"/>
  <c r="L207"/>
  <c r="L210"/>
  <c r="L209"/>
  <c r="L208"/>
  <c r="L226"/>
  <c r="L215"/>
  <c r="L214"/>
  <c r="L213"/>
  <c r="L247"/>
  <c r="L217"/>
  <c r="L223"/>
  <c r="L222"/>
  <c r="L221"/>
  <c r="L227"/>
  <c r="L225"/>
  <c r="L224"/>
  <c r="L231"/>
  <c r="L230"/>
  <c r="L229"/>
  <c r="L228"/>
  <c r="L233"/>
  <c r="L232"/>
  <c r="L236"/>
  <c r="L235"/>
  <c r="L237"/>
  <c r="L246"/>
  <c r="L240"/>
  <c r="L239"/>
  <c r="L238"/>
  <c r="L245"/>
  <c r="L243"/>
  <c r="L244"/>
  <c r="L242"/>
  <c r="L241"/>
  <c r="L250"/>
  <c r="L249"/>
  <c r="L248"/>
  <c r="L253"/>
  <c r="L252"/>
  <c r="L251"/>
  <c r="L263"/>
  <c r="L254"/>
  <c r="L255"/>
  <c r="L257"/>
  <c r="L266"/>
  <c r="L261"/>
  <c r="L260"/>
  <c r="L259"/>
  <c r="L258"/>
  <c r="L264"/>
  <c r="L265"/>
  <c r="L270"/>
  <c r="L269"/>
  <c r="L268"/>
  <c r="L267"/>
  <c r="L277"/>
  <c r="L276"/>
  <c r="L275"/>
  <c r="L274"/>
  <c r="L273"/>
  <c r="L272"/>
  <c r="L280"/>
  <c r="L278"/>
  <c r="L279"/>
  <c r="L282"/>
  <c r="L281"/>
  <c r="L284"/>
  <c r="L283"/>
  <c r="L306"/>
  <c r="L289"/>
  <c r="L287"/>
  <c r="L288"/>
  <c r="L286"/>
  <c r="L285"/>
  <c r="L292"/>
  <c r="L291"/>
  <c r="L290"/>
  <c r="L295"/>
  <c r="L294"/>
  <c r="L293"/>
  <c r="L296"/>
  <c r="L300"/>
  <c r="L299"/>
  <c r="L298"/>
  <c r="L297"/>
  <c r="L305"/>
  <c r="L302"/>
  <c r="L301"/>
  <c r="L304"/>
  <c r="L303"/>
  <c r="L308"/>
  <c r="L307"/>
  <c r="L314"/>
  <c r="L311"/>
  <c r="L310"/>
  <c r="L309"/>
  <c r="L315"/>
  <c r="L312"/>
  <c r="L313"/>
  <c r="L316"/>
  <c r="L317"/>
  <c r="L319"/>
  <c r="L325"/>
  <c r="L324"/>
  <c r="L323"/>
  <c r="L326"/>
  <c r="K329"/>
  <c r="I329"/>
  <c r="K328"/>
  <c r="I328"/>
  <c r="K327"/>
  <c r="J327"/>
  <c r="I327"/>
  <c r="I333"/>
  <c r="L333" s="1"/>
  <c r="I332"/>
  <c r="J331"/>
  <c r="I331"/>
  <c r="I330"/>
  <c r="K334"/>
  <c r="J334"/>
  <c r="I334"/>
  <c r="K336"/>
  <c r="J336"/>
  <c r="I336"/>
  <c r="J335"/>
  <c r="K335"/>
  <c r="I335"/>
  <c r="I338"/>
  <c r="K338"/>
  <c r="L329" l="1"/>
  <c r="L328"/>
  <c r="L327"/>
  <c r="L332"/>
  <c r="L331"/>
  <c r="L330"/>
  <c r="L334"/>
  <c r="L336"/>
  <c r="L335"/>
  <c r="L338"/>
  <c r="K339" l="1"/>
  <c r="I339"/>
  <c r="K337"/>
  <c r="I337"/>
  <c r="I343"/>
  <c r="K341"/>
  <c r="J341"/>
  <c r="I341"/>
  <c r="J342"/>
  <c r="I342"/>
  <c r="K340"/>
  <c r="J340"/>
  <c r="I340"/>
  <c r="I355"/>
  <c r="I351"/>
  <c r="K349"/>
  <c r="I349"/>
  <c r="K350"/>
  <c r="I350"/>
  <c r="K347"/>
  <c r="I347"/>
  <c r="K348"/>
  <c r="I348"/>
  <c r="J345"/>
  <c r="I345"/>
  <c r="K346"/>
  <c r="I346"/>
  <c r="K344"/>
  <c r="J344"/>
  <c r="I344"/>
  <c r="K355"/>
  <c r="J353"/>
  <c r="K353"/>
  <c r="I353"/>
  <c r="K354"/>
  <c r="I354"/>
  <c r="K352"/>
  <c r="J352"/>
  <c r="I352"/>
  <c r="K359"/>
  <c r="I359"/>
  <c r="J356"/>
  <c r="I356"/>
  <c r="K358"/>
  <c r="I358"/>
  <c r="K357"/>
  <c r="I357"/>
  <c r="I363"/>
  <c r="K361"/>
  <c r="J361"/>
  <c r="I361"/>
  <c r="K360"/>
  <c r="J360"/>
  <c r="I360"/>
  <c r="J362"/>
  <c r="I362"/>
  <c r="K366"/>
  <c r="I366"/>
  <c r="J366"/>
  <c r="K365"/>
  <c r="K364"/>
  <c r="J365"/>
  <c r="I365"/>
  <c r="J364"/>
  <c r="I364"/>
  <c r="I370"/>
  <c r="L370" s="1"/>
  <c r="I371"/>
  <c r="J371"/>
  <c r="K371"/>
  <c r="I369"/>
  <c r="L369" s="1"/>
  <c r="I368"/>
  <c r="J367"/>
  <c r="I367"/>
  <c r="I374"/>
  <c r="K372"/>
  <c r="J372"/>
  <c r="I372"/>
  <c r="J373"/>
  <c r="I373"/>
  <c r="J376"/>
  <c r="I376"/>
  <c r="K375"/>
  <c r="I375"/>
  <c r="K380"/>
  <c r="I380"/>
  <c r="K379"/>
  <c r="I379"/>
  <c r="K378"/>
  <c r="J378"/>
  <c r="I378"/>
  <c r="K377"/>
  <c r="J377"/>
  <c r="I377"/>
  <c r="I385"/>
  <c r="L385" s="1"/>
  <c r="I384"/>
  <c r="L384" s="1"/>
  <c r="I383"/>
  <c r="L383" s="1"/>
  <c r="I382"/>
  <c r="J381"/>
  <c r="I381"/>
  <c r="I388"/>
  <c r="J388"/>
  <c r="K387"/>
  <c r="J387"/>
  <c r="I387"/>
  <c r="K386"/>
  <c r="J386"/>
  <c r="I386"/>
  <c r="I390"/>
  <c r="J389"/>
  <c r="I389"/>
  <c r="J392"/>
  <c r="I392"/>
  <c r="K393"/>
  <c r="I393"/>
  <c r="K391"/>
  <c r="J391"/>
  <c r="I391"/>
  <c r="I398"/>
  <c r="I397"/>
  <c r="L398"/>
  <c r="I396"/>
  <c r="I395"/>
  <c r="J394"/>
  <c r="I394"/>
  <c r="J403"/>
  <c r="K403"/>
  <c r="I403"/>
  <c r="I406"/>
  <c r="J406"/>
  <c r="K406"/>
  <c r="K405"/>
  <c r="I405"/>
  <c r="K404"/>
  <c r="J404"/>
  <c r="I404"/>
  <c r="K402"/>
  <c r="I402"/>
  <c r="K399"/>
  <c r="J399"/>
  <c r="I399"/>
  <c r="K401"/>
  <c r="I401"/>
  <c r="K400"/>
  <c r="J400"/>
  <c r="I400"/>
  <c r="K411"/>
  <c r="I411"/>
  <c r="K410"/>
  <c r="I410"/>
  <c r="K407"/>
  <c r="J407"/>
  <c r="I407"/>
  <c r="K409"/>
  <c r="I409"/>
  <c r="K408"/>
  <c r="I408"/>
  <c r="I415"/>
  <c r="L415" s="1"/>
  <c r="I414"/>
  <c r="J413"/>
  <c r="I413"/>
  <c r="K412"/>
  <c r="J412"/>
  <c r="I412"/>
  <c r="I419"/>
  <c r="I418"/>
  <c r="I417"/>
  <c r="J417"/>
  <c r="K416"/>
  <c r="J416"/>
  <c r="I416"/>
  <c r="I426"/>
  <c r="L426" s="1"/>
  <c r="I425"/>
  <c r="J424"/>
  <c r="I424"/>
  <c r="K423"/>
  <c r="J423"/>
  <c r="I423"/>
  <c r="K422"/>
  <c r="J422"/>
  <c r="I422"/>
  <c r="K421"/>
  <c r="J421"/>
  <c r="I421"/>
  <c r="K420"/>
  <c r="J420"/>
  <c r="I420"/>
  <c r="K430"/>
  <c r="I430"/>
  <c r="K429"/>
  <c r="J429"/>
  <c r="I429"/>
  <c r="K428"/>
  <c r="J428"/>
  <c r="I428"/>
  <c r="K427"/>
  <c r="J427"/>
  <c r="I427"/>
  <c r="K434"/>
  <c r="I434"/>
  <c r="I433"/>
  <c r="K433"/>
  <c r="I435"/>
  <c r="J435"/>
  <c r="K435"/>
  <c r="K432"/>
  <c r="J432"/>
  <c r="I432"/>
  <c r="K431"/>
  <c r="J431"/>
  <c r="I431"/>
  <c r="I439"/>
  <c r="L439" s="1"/>
  <c r="I438"/>
  <c r="K436"/>
  <c r="J436"/>
  <c r="I436"/>
  <c r="J437"/>
  <c r="I437"/>
  <c r="K441"/>
  <c r="K440"/>
  <c r="J440"/>
  <c r="I440"/>
  <c r="K449"/>
  <c r="I449"/>
  <c r="J447"/>
  <c r="I447"/>
  <c r="K448"/>
  <c r="I448"/>
  <c r="K446"/>
  <c r="J446"/>
  <c r="I446"/>
  <c r="K445"/>
  <c r="J445"/>
  <c r="I445"/>
  <c r="K444"/>
  <c r="J444"/>
  <c r="I444"/>
  <c r="K443"/>
  <c r="J443"/>
  <c r="I443"/>
  <c r="K442"/>
  <c r="J442"/>
  <c r="I442"/>
  <c r="K452"/>
  <c r="I452"/>
  <c r="J450"/>
  <c r="I450"/>
  <c r="K451"/>
  <c r="I451"/>
  <c r="K453"/>
  <c r="I453"/>
  <c r="I457"/>
  <c r="L355" l="1"/>
  <c r="L339"/>
  <c r="L337"/>
  <c r="L343"/>
  <c r="L350"/>
  <c r="L341"/>
  <c r="L342"/>
  <c r="L340"/>
  <c r="L351"/>
  <c r="L349"/>
  <c r="L348"/>
  <c r="L347"/>
  <c r="L345"/>
  <c r="L346"/>
  <c r="L344"/>
  <c r="L353"/>
  <c r="L354"/>
  <c r="L352"/>
  <c r="L359"/>
  <c r="L356"/>
  <c r="L358"/>
  <c r="L357"/>
  <c r="L363"/>
  <c r="L361"/>
  <c r="L360"/>
  <c r="L362"/>
  <c r="L366"/>
  <c r="L365"/>
  <c r="L364"/>
  <c r="L371"/>
  <c r="L368"/>
  <c r="L367"/>
  <c r="L388"/>
  <c r="L374"/>
  <c r="L372"/>
  <c r="L373"/>
  <c r="L376"/>
  <c r="L375"/>
  <c r="L380"/>
  <c r="L379"/>
  <c r="L378"/>
  <c r="L377"/>
  <c r="L382"/>
  <c r="L381"/>
  <c r="L406"/>
  <c r="L411"/>
  <c r="L387"/>
  <c r="L386"/>
  <c r="L390"/>
  <c r="L389"/>
  <c r="L392"/>
  <c r="L393"/>
  <c r="L391"/>
  <c r="L397"/>
  <c r="L396"/>
  <c r="L395"/>
  <c r="L394"/>
  <c r="L403"/>
  <c r="L405"/>
  <c r="L404"/>
  <c r="L402"/>
  <c r="L399"/>
  <c r="L401"/>
  <c r="L400"/>
  <c r="L410"/>
  <c r="L407"/>
  <c r="L409"/>
  <c r="L408"/>
  <c r="L414"/>
  <c r="L413"/>
  <c r="L412"/>
  <c r="L419"/>
  <c r="L418"/>
  <c r="L417"/>
  <c r="L416"/>
  <c r="L425"/>
  <c r="L424"/>
  <c r="L423"/>
  <c r="L422"/>
  <c r="L421"/>
  <c r="L420"/>
  <c r="L430"/>
  <c r="L429"/>
  <c r="L428"/>
  <c r="L427"/>
  <c r="L435"/>
  <c r="L434"/>
  <c r="L433"/>
  <c r="L432"/>
  <c r="L431"/>
  <c r="L438"/>
  <c r="L436"/>
  <c r="L437"/>
  <c r="L440"/>
  <c r="L449"/>
  <c r="L447"/>
  <c r="L448"/>
  <c r="L446"/>
  <c r="L445"/>
  <c r="L444"/>
  <c r="L443"/>
  <c r="L442"/>
  <c r="L452"/>
  <c r="L450"/>
  <c r="L451"/>
  <c r="L453"/>
  <c r="I458" l="1"/>
  <c r="K458"/>
  <c r="K457"/>
  <c r="L457" s="1"/>
  <c r="K456"/>
  <c r="J456"/>
  <c r="I456"/>
  <c r="K455"/>
  <c r="J455"/>
  <c r="I455"/>
  <c r="K454"/>
  <c r="J454"/>
  <c r="I454"/>
  <c r="I462"/>
  <c r="L462" s="1"/>
  <c r="I461"/>
  <c r="L461" s="1"/>
  <c r="I460"/>
  <c r="J459"/>
  <c r="I459"/>
  <c r="I466"/>
  <c r="L466" s="1"/>
  <c r="I465"/>
  <c r="L465" s="1"/>
  <c r="I464"/>
  <c r="L464" s="1"/>
  <c r="I463"/>
  <c r="L458" l="1"/>
  <c r="L456"/>
  <c r="L455"/>
  <c r="L454"/>
  <c r="L460"/>
  <c r="L459"/>
  <c r="L463"/>
  <c r="I469" l="1"/>
  <c r="K468"/>
  <c r="J468"/>
  <c r="I468"/>
  <c r="J467"/>
  <c r="I467"/>
  <c r="K473"/>
  <c r="I473"/>
  <c r="K472"/>
  <c r="I472"/>
  <c r="K471"/>
  <c r="J471"/>
  <c r="I471"/>
  <c r="K470"/>
  <c r="J470"/>
  <c r="I470"/>
  <c r="J476"/>
  <c r="I476"/>
  <c r="K475"/>
  <c r="J475"/>
  <c r="I475"/>
  <c r="K474"/>
  <c r="J474"/>
  <c r="I474"/>
  <c r="I480"/>
  <c r="L480" s="1"/>
  <c r="I479"/>
  <c r="J478"/>
  <c r="I478"/>
  <c r="J477"/>
  <c r="I477"/>
  <c r="I485"/>
  <c r="I484"/>
  <c r="L484" s="1"/>
  <c r="I483"/>
  <c r="L483" s="1"/>
  <c r="I482"/>
  <c r="J481"/>
  <c r="I481"/>
  <c r="K487"/>
  <c r="I487"/>
  <c r="J486"/>
  <c r="I486"/>
  <c r="I488"/>
  <c r="I492"/>
  <c r="L492" s="1"/>
  <c r="J491"/>
  <c r="I491"/>
  <c r="I490"/>
  <c r="I489"/>
  <c r="J490"/>
  <c r="K490"/>
  <c r="K489"/>
  <c r="J489"/>
  <c r="I498"/>
  <c r="L498" s="1"/>
  <c r="I497"/>
  <c r="L497" s="1"/>
  <c r="I496"/>
  <c r="L496" s="1"/>
  <c r="J495"/>
  <c r="I495"/>
  <c r="J494"/>
  <c r="I494"/>
  <c r="K493"/>
  <c r="J493"/>
  <c r="I493"/>
  <c r="K505"/>
  <c r="I505"/>
  <c r="K504"/>
  <c r="I504"/>
  <c r="K503"/>
  <c r="I503"/>
  <c r="K502"/>
  <c r="I502"/>
  <c r="L469" l="1"/>
  <c r="L468"/>
  <c r="L467"/>
  <c r="L473"/>
  <c r="L472"/>
  <c r="L471"/>
  <c r="L470"/>
  <c r="L476"/>
  <c r="L475"/>
  <c r="L474"/>
  <c r="L479"/>
  <c r="L478"/>
  <c r="L477"/>
  <c r="L485"/>
  <c r="L482"/>
  <c r="L481"/>
  <c r="L487"/>
  <c r="L486"/>
  <c r="L488"/>
  <c r="L490"/>
  <c r="L489"/>
  <c r="L491"/>
  <c r="L495"/>
  <c r="L494"/>
  <c r="L493"/>
  <c r="L505"/>
  <c r="L504"/>
  <c r="L503"/>
  <c r="L502"/>
  <c r="K501" l="1"/>
  <c r="I501"/>
  <c r="K500"/>
  <c r="I500"/>
  <c r="K499"/>
  <c r="J499"/>
  <c r="I499"/>
  <c r="J508"/>
  <c r="K508"/>
  <c r="I508"/>
  <c r="L501" l="1"/>
  <c r="L500"/>
  <c r="L499"/>
  <c r="L508"/>
  <c r="K510" l="1"/>
  <c r="I510"/>
  <c r="K509"/>
  <c r="I509"/>
  <c r="K507"/>
  <c r="J507"/>
  <c r="I507"/>
  <c r="K506"/>
  <c r="J506"/>
  <c r="I506"/>
  <c r="I513"/>
  <c r="J512"/>
  <c r="I512"/>
  <c r="K511"/>
  <c r="J511"/>
  <c r="I511"/>
  <c r="I519"/>
  <c r="L519" s="1"/>
  <c r="I518"/>
  <c r="J517"/>
  <c r="I517"/>
  <c r="K516"/>
  <c r="J516"/>
  <c r="I516"/>
  <c r="J515"/>
  <c r="K515"/>
  <c r="I515"/>
  <c r="K522"/>
  <c r="I522"/>
  <c r="K521"/>
  <c r="I521"/>
  <c r="I520"/>
  <c r="K520"/>
  <c r="I529"/>
  <c r="J528"/>
  <c r="I528"/>
  <c r="K527"/>
  <c r="J527"/>
  <c r="I527"/>
  <c r="K526"/>
  <c r="J526"/>
  <c r="I526"/>
  <c r="K525"/>
  <c r="J525"/>
  <c r="I525"/>
  <c r="K524"/>
  <c r="J524"/>
  <c r="I524"/>
  <c r="K523"/>
  <c r="J523"/>
  <c r="I523"/>
  <c r="K532"/>
  <c r="J532"/>
  <c r="I532"/>
  <c r="K531"/>
  <c r="J531"/>
  <c r="I531"/>
  <c r="K530"/>
  <c r="J530"/>
  <c r="I530"/>
  <c r="K534"/>
  <c r="I534"/>
  <c r="K533"/>
  <c r="J533"/>
  <c r="I533"/>
  <c r="J539"/>
  <c r="I539"/>
  <c r="J538"/>
  <c r="I538"/>
  <c r="K537"/>
  <c r="J537"/>
  <c r="I537"/>
  <c r="K536"/>
  <c r="J536"/>
  <c r="I536"/>
  <c r="J535"/>
  <c r="K535"/>
  <c r="I535"/>
  <c r="K542"/>
  <c r="I542"/>
  <c r="K541"/>
  <c r="I541"/>
  <c r="K540"/>
  <c r="I540"/>
  <c r="K546"/>
  <c r="I546"/>
  <c r="K545"/>
  <c r="I545"/>
  <c r="K544"/>
  <c r="I544"/>
  <c r="K543"/>
  <c r="J543"/>
  <c r="I543"/>
  <c r="L510" l="1"/>
  <c r="L509"/>
  <c r="L507"/>
  <c r="L506"/>
  <c r="L513"/>
  <c r="L512"/>
  <c r="L511"/>
  <c r="L518"/>
  <c r="L517"/>
  <c r="L516"/>
  <c r="L515"/>
  <c r="L522"/>
  <c r="L521"/>
  <c r="L520"/>
  <c r="L529"/>
  <c r="L528"/>
  <c r="L527"/>
  <c r="L526"/>
  <c r="L525"/>
  <c r="L524"/>
  <c r="L523"/>
  <c r="L532"/>
  <c r="L531"/>
  <c r="L530"/>
  <c r="L534"/>
  <c r="L533"/>
  <c r="L546"/>
  <c r="L539"/>
  <c r="L538"/>
  <c r="L537"/>
  <c r="L536"/>
  <c r="L535"/>
  <c r="L542"/>
  <c r="L541"/>
  <c r="L540"/>
  <c r="L545"/>
  <c r="L544"/>
  <c r="L543"/>
  <c r="M2727" l="1"/>
  <c r="M2726"/>
</calcChain>
</file>

<file path=xl/sharedStrings.xml><?xml version="1.0" encoding="utf-8"?>
<sst xmlns="http://schemas.openxmlformats.org/spreadsheetml/2006/main" count="1644" uniqueCount="332">
  <si>
    <t>STOCK CASH TRACK SHEET</t>
  </si>
  <si>
    <t>DATE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</si>
  <si>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</si>
  <si>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</si>
  <si>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</si>
  <si>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</si>
  <si>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</si>
  <si>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</si>
  <si>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</si>
  <si>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</si>
  <si>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</si>
  <si>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</si>
  <si>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</si>
  <si>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</si>
  <si>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</si>
  <si>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</si>
  <si>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</si>
  <si>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</si>
  <si>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</si>
  <si>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</si>
  <si>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</si>
  <si>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</si>
  <si>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</si>
  <si>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</si>
  <si>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</si>
  <si>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</si>
  <si>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</si>
  <si>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</si>
  <si>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</si>
  <si>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</si>
  <si>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</si>
  <si>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</si>
  <si>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</si>
  <si>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</si>
  <si>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>Shares quatity as per 2 lots which availables on Futures &amp; for Others scripts - Below 300 : 2000, Between 301 to 500 : 1000, Above 500 : 500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</si>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</sst>
</file>

<file path=xl/styles.xml><?xml version="1.0" encoding="utf-8"?>
<styleSheet xmlns="http://schemas.openxmlformats.org/spreadsheetml/2006/main">
  <numFmts count="2">
    <numFmt numFmtId="164" formatCode="mmm\ d&quot;, &quot;yyyy"/>
    <numFmt numFmtId="165" formatCode="[$Rs.-4009]\ #,##0.00;[$Rs.-4009]\ \-#,##0.00"/>
  </numFmts>
  <fonts count="12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5" fontId="3" fillId="0" borderId="1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2" fontId="11" fillId="6" borderId="11" xfId="0" applyNumberFormat="1" applyFont="1" applyFill="1" applyBorder="1" applyAlignment="1">
      <alignment horizontal="left" vertical="center"/>
    </xf>
    <xf numFmtId="2" fontId="11" fillId="6" borderId="0" xfId="0" applyNumberFormat="1" applyFont="1" applyFill="1" applyBorder="1" applyAlignment="1">
      <alignment horizontal="left" vertical="center"/>
    </xf>
    <xf numFmtId="2" fontId="11" fillId="6" borderId="10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1" fillId="6" borderId="7" xfId="0" applyNumberFormat="1" applyFont="1" applyFill="1" applyBorder="1" applyAlignment="1">
      <alignment horizontal="left" vertical="center"/>
    </xf>
    <xf numFmtId="2" fontId="11" fillId="6" borderId="8" xfId="0" applyNumberFormat="1" applyFont="1" applyFill="1" applyBorder="1" applyAlignment="1">
      <alignment horizontal="left" vertical="center"/>
    </xf>
    <xf numFmtId="2" fontId="11" fillId="6" borderId="9" xfId="0" applyNumberFormat="1" applyFont="1" applyFill="1" applyBorder="1" applyAlignment="1">
      <alignment horizontal="left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552450</xdr:colOff>
      <xdr:row>1</xdr:row>
      <xdr:rowOff>617959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975"/>
          <a:ext cx="3219450" cy="6274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70"/>
  <sheetViews>
    <sheetView tabSelected="1" workbookViewId="0">
      <selection sqref="A1:L2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1.140625" style="32" bestFit="1" customWidth="1"/>
    <col min="5" max="5" width="22.140625" style="32" bestFit="1" customWidth="1"/>
    <col min="6" max="6" width="8.5703125" style="9" bestFit="1" customWidth="1"/>
    <col min="7" max="8" width="11.42578125" style="9" customWidth="1"/>
    <col min="9" max="11" width="13.28515625" style="9" customWidth="1"/>
    <col min="12" max="12" width="17" style="9" bestFit="1" customWidth="1"/>
  </cols>
  <sheetData>
    <row r="1" spans="1:1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65.25" customHeight="1" thickBo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s="1" customFormat="1">
      <c r="A3" s="46" t="s">
        <v>1</v>
      </c>
      <c r="B3" s="48" t="s">
        <v>2</v>
      </c>
      <c r="C3" s="48" t="s">
        <v>3</v>
      </c>
      <c r="D3" s="50" t="s">
        <v>4</v>
      </c>
      <c r="E3" s="50" t="s">
        <v>5</v>
      </c>
      <c r="F3" s="52" t="s">
        <v>6</v>
      </c>
      <c r="G3" s="52"/>
      <c r="H3" s="52"/>
      <c r="I3" s="52" t="s">
        <v>7</v>
      </c>
      <c r="J3" s="52"/>
      <c r="K3" s="52"/>
      <c r="L3" s="34" t="s">
        <v>8</v>
      </c>
    </row>
    <row r="4" spans="1:12" s="1" customFormat="1" ht="15.75" thickBot="1">
      <c r="A4" s="47"/>
      <c r="B4" s="49"/>
      <c r="C4" s="49"/>
      <c r="D4" s="51"/>
      <c r="E4" s="51"/>
      <c r="F4" s="35" t="s">
        <v>9</v>
      </c>
      <c r="G4" s="35" t="s">
        <v>10</v>
      </c>
      <c r="H4" s="35" t="s">
        <v>11</v>
      </c>
      <c r="I4" s="35" t="s">
        <v>12</v>
      </c>
      <c r="J4" s="35" t="s">
        <v>13</v>
      </c>
      <c r="K4" s="35" t="s">
        <v>14</v>
      </c>
      <c r="L4" s="36" t="s">
        <v>15</v>
      </c>
    </row>
    <row r="5" spans="1:12" s="1" customFormat="1" ht="16.5" thickBot="1">
      <c r="A5" s="53" t="s">
        <v>34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</row>
    <row r="6" spans="1:12" s="1" customFormat="1" ht="15.7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>
      <c r="A7" s="5"/>
      <c r="B7" s="33"/>
      <c r="C7" s="3"/>
      <c r="D7" s="8"/>
      <c r="E7" s="8"/>
      <c r="F7" s="3"/>
      <c r="G7" s="3"/>
      <c r="H7" s="3"/>
      <c r="I7" s="2"/>
      <c r="J7" s="3"/>
      <c r="K7" s="3"/>
      <c r="L7" s="4"/>
    </row>
    <row r="8" spans="1:12">
      <c r="A8" s="5" t="s">
        <v>329</v>
      </c>
      <c r="B8" s="33" t="s">
        <v>25</v>
      </c>
      <c r="C8" s="3" t="s">
        <v>16</v>
      </c>
      <c r="D8" s="8">
        <v>1000</v>
      </c>
      <c r="E8" s="8">
        <v>493</v>
      </c>
      <c r="F8" s="3">
        <v>497</v>
      </c>
      <c r="G8" s="3">
        <v>505</v>
      </c>
      <c r="H8" s="3">
        <v>512</v>
      </c>
      <c r="I8" s="2">
        <f t="shared" ref="I8" si="0">SUM(F8-E8)*D8</f>
        <v>4000</v>
      </c>
      <c r="J8" s="3">
        <f>(IF(C8="SHORT",IF(G8="",0,F8-G8),IF(C8="LONG",IF(G8="",0,G8-F8))))*D8</f>
        <v>8000</v>
      </c>
      <c r="K8" s="3">
        <f t="shared" ref="K8" si="1">SUM(H8-G8)*D8</f>
        <v>7000</v>
      </c>
      <c r="L8" s="4">
        <f t="shared" ref="L8" si="2">SUM(K8+J8+I8)</f>
        <v>19000</v>
      </c>
    </row>
    <row r="9" spans="1:12">
      <c r="A9" s="5" t="s">
        <v>329</v>
      </c>
      <c r="B9" s="33" t="s">
        <v>294</v>
      </c>
      <c r="C9" s="3" t="s">
        <v>16</v>
      </c>
      <c r="D9" s="8">
        <v>500</v>
      </c>
      <c r="E9" s="8">
        <v>1473</v>
      </c>
      <c r="F9" s="3">
        <v>1483</v>
      </c>
      <c r="G9" s="3">
        <v>1493</v>
      </c>
      <c r="H9" s="3">
        <v>0</v>
      </c>
      <c r="I9" s="2">
        <f t="shared" ref="I9" si="3">SUM(F9-E9)*D9</f>
        <v>5000</v>
      </c>
      <c r="J9" s="3">
        <f>(IF(C9="SHORT",IF(G9="",0,F9-G9),IF(C9="LONG",IF(G9="",0,G9-F9))))*D9</f>
        <v>5000</v>
      </c>
      <c r="K9" s="3">
        <v>0</v>
      </c>
      <c r="L9" s="4">
        <f t="shared" ref="L9" si="4">SUM(K9+J9+I9)</f>
        <v>10000</v>
      </c>
    </row>
    <row r="10" spans="1:12">
      <c r="A10" s="5" t="s">
        <v>329</v>
      </c>
      <c r="B10" s="33" t="s">
        <v>330</v>
      </c>
      <c r="C10" s="3" t="s">
        <v>16</v>
      </c>
      <c r="D10" s="8">
        <v>200</v>
      </c>
      <c r="E10" s="8">
        <v>2675</v>
      </c>
      <c r="F10" s="3">
        <v>2695</v>
      </c>
      <c r="G10" s="3">
        <v>0</v>
      </c>
      <c r="H10" s="3">
        <v>0</v>
      </c>
      <c r="I10" s="2">
        <f t="shared" ref="I10" si="5">SUM(F10-E10)*D10</f>
        <v>4000</v>
      </c>
      <c r="J10" s="3">
        <v>0</v>
      </c>
      <c r="K10" s="3">
        <v>0</v>
      </c>
      <c r="L10" s="4">
        <f t="shared" ref="L10" si="6">SUM(K10+J10+I10)</f>
        <v>4000</v>
      </c>
    </row>
    <row r="11" spans="1:12">
      <c r="A11" s="5" t="s">
        <v>329</v>
      </c>
      <c r="B11" s="33" t="s">
        <v>31</v>
      </c>
      <c r="C11" s="3" t="s">
        <v>16</v>
      </c>
      <c r="D11" s="8">
        <v>200</v>
      </c>
      <c r="E11" s="8">
        <v>1738</v>
      </c>
      <c r="F11" s="3">
        <v>1750</v>
      </c>
      <c r="G11" s="3">
        <v>0</v>
      </c>
      <c r="H11" s="3">
        <v>0</v>
      </c>
      <c r="I11" s="2">
        <f t="shared" ref="I11" si="7">SUM(F11-E11)*D11</f>
        <v>2400</v>
      </c>
      <c r="J11" s="3">
        <v>0</v>
      </c>
      <c r="K11" s="3">
        <v>0</v>
      </c>
      <c r="L11" s="4">
        <f t="shared" ref="L11" si="8">SUM(K11+J11+I11)</f>
        <v>2400</v>
      </c>
    </row>
    <row r="12" spans="1:12">
      <c r="A12" s="5" t="s">
        <v>329</v>
      </c>
      <c r="B12" s="33" t="s">
        <v>331</v>
      </c>
      <c r="C12" s="3" t="s">
        <v>16</v>
      </c>
      <c r="D12" s="8">
        <v>1000</v>
      </c>
      <c r="E12" s="8">
        <v>340</v>
      </c>
      <c r="F12" s="3">
        <v>343</v>
      </c>
      <c r="G12" s="3">
        <v>0</v>
      </c>
      <c r="H12" s="3">
        <v>0</v>
      </c>
      <c r="I12" s="2">
        <f t="shared" ref="I12" si="9">SUM(F12-E12)*D12</f>
        <v>3000</v>
      </c>
      <c r="J12" s="3">
        <v>0</v>
      </c>
      <c r="K12" s="3">
        <v>0</v>
      </c>
      <c r="L12" s="4">
        <f t="shared" ref="L12" si="10">SUM(K12+J12+I12)</f>
        <v>3000</v>
      </c>
    </row>
    <row r="13" spans="1:12">
      <c r="A13" s="5" t="s">
        <v>328</v>
      </c>
      <c r="B13" s="33" t="s">
        <v>27</v>
      </c>
      <c r="C13" s="3" t="s">
        <v>16</v>
      </c>
      <c r="D13" s="8">
        <v>2000</v>
      </c>
      <c r="E13" s="8">
        <v>512</v>
      </c>
      <c r="F13" s="3">
        <v>516</v>
      </c>
      <c r="G13" s="3">
        <v>520</v>
      </c>
      <c r="H13" s="3">
        <v>524</v>
      </c>
      <c r="I13" s="2">
        <f t="shared" ref="I13" si="11">SUM(F13-E13)*D13</f>
        <v>8000</v>
      </c>
      <c r="J13" s="3">
        <f>(IF(C13="SHORT",IF(G13="",0,F13-G13),IF(C13="LONG",IF(G13="",0,G13-F13))))*D13</f>
        <v>8000</v>
      </c>
      <c r="K13" s="3">
        <f t="shared" ref="K13" si="12">SUM(H13-G13)*D13</f>
        <v>8000</v>
      </c>
      <c r="L13" s="4">
        <f t="shared" ref="L13" si="13">SUM(K13+J13+I13)</f>
        <v>24000</v>
      </c>
    </row>
    <row r="14" spans="1:12">
      <c r="A14" s="5" t="s">
        <v>328</v>
      </c>
      <c r="B14" s="33" t="s">
        <v>99</v>
      </c>
      <c r="C14" s="3" t="s">
        <v>16</v>
      </c>
      <c r="D14" s="8">
        <v>500</v>
      </c>
      <c r="E14" s="8">
        <v>778</v>
      </c>
      <c r="F14" s="3">
        <v>784</v>
      </c>
      <c r="G14" s="3">
        <v>790</v>
      </c>
      <c r="H14" s="3">
        <v>800</v>
      </c>
      <c r="I14" s="2">
        <f t="shared" ref="I14" si="14">SUM(F14-E14)*D14</f>
        <v>3000</v>
      </c>
      <c r="J14" s="3">
        <f>(IF(C14="SHORT",IF(G14="",0,F14-G14),IF(C14="LONG",IF(G14="",0,G14-F14))))*D14</f>
        <v>3000</v>
      </c>
      <c r="K14" s="3">
        <f t="shared" ref="K14" si="15">SUM(H14-G14)*D14</f>
        <v>5000</v>
      </c>
      <c r="L14" s="4">
        <f t="shared" ref="L14" si="16">SUM(K14+J14+I14)</f>
        <v>11000</v>
      </c>
    </row>
    <row r="15" spans="1:12">
      <c r="A15" s="5" t="s">
        <v>327</v>
      </c>
      <c r="B15" s="33" t="s">
        <v>94</v>
      </c>
      <c r="C15" s="3" t="s">
        <v>16</v>
      </c>
      <c r="D15" s="8">
        <v>2000</v>
      </c>
      <c r="E15" s="8">
        <v>366.5</v>
      </c>
      <c r="F15" s="3">
        <v>369</v>
      </c>
      <c r="G15" s="3">
        <v>372</v>
      </c>
      <c r="H15" s="3">
        <v>376</v>
      </c>
      <c r="I15" s="2">
        <f t="shared" ref="I15" si="17">SUM(F15-E15)*D15</f>
        <v>5000</v>
      </c>
      <c r="J15" s="3">
        <f>(IF(C15="SHORT",IF(G15="",0,F15-G15),IF(C15="LONG",IF(G15="",0,G15-F15))))*D15</f>
        <v>6000</v>
      </c>
      <c r="K15" s="3">
        <f t="shared" ref="K15" si="18">SUM(H15-G15)*D15</f>
        <v>8000</v>
      </c>
      <c r="L15" s="4">
        <f t="shared" ref="L15" si="19">SUM(K15+J15+I15)</f>
        <v>19000</v>
      </c>
    </row>
    <row r="16" spans="1:12">
      <c r="A16" s="5" t="s">
        <v>327</v>
      </c>
      <c r="B16" s="33" t="s">
        <v>299</v>
      </c>
      <c r="C16" s="3" t="s">
        <v>16</v>
      </c>
      <c r="D16" s="8">
        <v>2000</v>
      </c>
      <c r="E16" s="8">
        <v>92</v>
      </c>
      <c r="F16" s="3">
        <v>90.5</v>
      </c>
      <c r="G16" s="3">
        <v>0</v>
      </c>
      <c r="H16" s="3">
        <v>0</v>
      </c>
      <c r="I16" s="2">
        <f t="shared" ref="I16" si="20">SUM(F16-E16)*D16</f>
        <v>-3000</v>
      </c>
      <c r="J16" s="3">
        <v>0</v>
      </c>
      <c r="K16" s="3">
        <f t="shared" ref="K16" si="21">SUM(H16-G16)*D16</f>
        <v>0</v>
      </c>
      <c r="L16" s="4">
        <f t="shared" ref="L16" si="22">SUM(K16+J16+I16)</f>
        <v>-3000</v>
      </c>
    </row>
    <row r="17" spans="1:12">
      <c r="A17" s="5" t="s">
        <v>327</v>
      </c>
      <c r="B17" s="33" t="s">
        <v>30</v>
      </c>
      <c r="C17" s="3" t="s">
        <v>16</v>
      </c>
      <c r="D17" s="8">
        <v>500</v>
      </c>
      <c r="E17" s="8">
        <v>800</v>
      </c>
      <c r="F17" s="3">
        <v>792</v>
      </c>
      <c r="G17" s="3">
        <v>0</v>
      </c>
      <c r="H17" s="3">
        <v>0</v>
      </c>
      <c r="I17" s="2">
        <f t="shared" ref="I17" si="23">SUM(F17-E17)*D17</f>
        <v>-4000</v>
      </c>
      <c r="J17" s="3">
        <v>0</v>
      </c>
      <c r="K17" s="3">
        <f t="shared" ref="K17" si="24">SUM(H17-G17)*D17</f>
        <v>0</v>
      </c>
      <c r="L17" s="4">
        <f t="shared" ref="L17" si="25">SUM(K17+J17+I17)</f>
        <v>-4000</v>
      </c>
    </row>
    <row r="18" spans="1:12">
      <c r="A18" s="5" t="s">
        <v>327</v>
      </c>
      <c r="B18" s="33" t="s">
        <v>27</v>
      </c>
      <c r="C18" s="3" t="s">
        <v>16</v>
      </c>
      <c r="D18" s="8">
        <v>1000</v>
      </c>
      <c r="E18" s="8">
        <v>474</v>
      </c>
      <c r="F18" s="3">
        <v>468</v>
      </c>
      <c r="G18" s="3">
        <v>0</v>
      </c>
      <c r="H18" s="3">
        <v>0</v>
      </c>
      <c r="I18" s="2">
        <f t="shared" ref="I18" si="26">SUM(F18-E18)*D18</f>
        <v>-6000</v>
      </c>
      <c r="J18" s="3">
        <v>0</v>
      </c>
      <c r="K18" s="3">
        <f t="shared" ref="K18" si="27">SUM(H18-G18)*D18</f>
        <v>0</v>
      </c>
      <c r="L18" s="4">
        <f t="shared" ref="L18" si="28">SUM(K18+J18+I18)</f>
        <v>-6000</v>
      </c>
    </row>
    <row r="19" spans="1:12">
      <c r="A19" s="5" t="s">
        <v>325</v>
      </c>
      <c r="B19" s="33" t="s">
        <v>131</v>
      </c>
      <c r="C19" s="3" t="s">
        <v>16</v>
      </c>
      <c r="D19" s="8">
        <v>2000</v>
      </c>
      <c r="E19" s="8">
        <v>248</v>
      </c>
      <c r="F19" s="3">
        <v>250</v>
      </c>
      <c r="G19" s="3">
        <v>252</v>
      </c>
      <c r="H19" s="3">
        <v>256</v>
      </c>
      <c r="I19" s="2">
        <f t="shared" ref="I19" si="29">SUM(F19-E19)*D19</f>
        <v>4000</v>
      </c>
      <c r="J19" s="3">
        <f>(IF(C19="SHORT",IF(G19="",0,F19-G19),IF(C19="LONG",IF(G19="",0,G19-F19))))*D19</f>
        <v>4000</v>
      </c>
      <c r="K19" s="3">
        <f t="shared" ref="K19" si="30">SUM(H19-G19)*D19</f>
        <v>8000</v>
      </c>
      <c r="L19" s="4">
        <f t="shared" ref="L19" si="31">SUM(K19+J19+I19)</f>
        <v>16000</v>
      </c>
    </row>
    <row r="20" spans="1:12">
      <c r="A20" s="5" t="s">
        <v>325</v>
      </c>
      <c r="B20" s="33" t="s">
        <v>299</v>
      </c>
      <c r="C20" s="3" t="s">
        <v>16</v>
      </c>
      <c r="D20" s="8">
        <v>2000</v>
      </c>
      <c r="E20" s="8">
        <v>89.5</v>
      </c>
      <c r="F20" s="3">
        <v>90.5</v>
      </c>
      <c r="G20" s="3">
        <v>91.5</v>
      </c>
      <c r="H20" s="3">
        <v>92.5</v>
      </c>
      <c r="I20" s="2">
        <f t="shared" ref="I20" si="32">SUM(F20-E20)*D20</f>
        <v>2000</v>
      </c>
      <c r="J20" s="3">
        <f>(IF(C20="SHORT",IF(G20="",0,F20-G20),IF(C20="LONG",IF(G20="",0,G20-F20))))*D20</f>
        <v>2000</v>
      </c>
      <c r="K20" s="3">
        <f t="shared" ref="K20" si="33">SUM(H20-G20)*D20</f>
        <v>2000</v>
      </c>
      <c r="L20" s="4">
        <f t="shared" ref="L20" si="34">SUM(K20+J20+I20)</f>
        <v>6000</v>
      </c>
    </row>
    <row r="21" spans="1:12">
      <c r="A21" s="5" t="s">
        <v>325</v>
      </c>
      <c r="B21" s="33" t="s">
        <v>326</v>
      </c>
      <c r="C21" s="3" t="s">
        <v>16</v>
      </c>
      <c r="D21" s="8">
        <v>1000</v>
      </c>
      <c r="E21" s="8">
        <v>718</v>
      </c>
      <c r="F21" s="3">
        <v>723</v>
      </c>
      <c r="G21" s="3">
        <v>0</v>
      </c>
      <c r="H21" s="3">
        <v>0</v>
      </c>
      <c r="I21" s="2">
        <f t="shared" ref="I21" si="35">SUM(F21-E21)*D21</f>
        <v>5000</v>
      </c>
      <c r="J21" s="3">
        <v>0</v>
      </c>
      <c r="K21" s="3">
        <f t="shared" ref="K21" si="36">SUM(H21-G21)*D21</f>
        <v>0</v>
      </c>
      <c r="L21" s="4">
        <f t="shared" ref="L21" si="37">SUM(K21+J21+I21)</f>
        <v>5000</v>
      </c>
    </row>
    <row r="22" spans="1:12">
      <c r="A22" s="5" t="s">
        <v>325</v>
      </c>
      <c r="B22" s="33" t="s">
        <v>49</v>
      </c>
      <c r="C22" s="3" t="s">
        <v>16</v>
      </c>
      <c r="D22" s="8">
        <v>2000</v>
      </c>
      <c r="E22" s="8">
        <v>151.30000000000001</v>
      </c>
      <c r="F22" s="3">
        <v>152.30000000000001</v>
      </c>
      <c r="G22" s="3">
        <v>0</v>
      </c>
      <c r="H22" s="3">
        <v>0</v>
      </c>
      <c r="I22" s="2">
        <f t="shared" ref="I22" si="38">SUM(F22-E22)*D22</f>
        <v>2000</v>
      </c>
      <c r="J22" s="3">
        <v>0</v>
      </c>
      <c r="K22" s="3">
        <f t="shared" ref="K22" si="39">SUM(H22-G22)*D22</f>
        <v>0</v>
      </c>
      <c r="L22" s="4">
        <f t="shared" ref="L22" si="40">SUM(K22+J22+I22)</f>
        <v>2000</v>
      </c>
    </row>
    <row r="23" spans="1:12">
      <c r="A23" s="5" t="s">
        <v>325</v>
      </c>
      <c r="B23" s="33" t="s">
        <v>75</v>
      </c>
      <c r="C23" s="3" t="s">
        <v>16</v>
      </c>
      <c r="D23" s="8">
        <v>1000</v>
      </c>
      <c r="E23" s="8">
        <v>321</v>
      </c>
      <c r="F23" s="3">
        <v>323</v>
      </c>
      <c r="G23" s="3">
        <v>0</v>
      </c>
      <c r="H23" s="3">
        <v>0</v>
      </c>
      <c r="I23" s="2">
        <f t="shared" ref="I23" si="41">SUM(F23-E23)*D23</f>
        <v>2000</v>
      </c>
      <c r="J23" s="3">
        <v>0</v>
      </c>
      <c r="K23" s="3">
        <f t="shared" ref="K23" si="42">SUM(H23-G23)*D23</f>
        <v>0</v>
      </c>
      <c r="L23" s="4">
        <f t="shared" ref="L23" si="43">SUM(K23+J23+I23)</f>
        <v>2000</v>
      </c>
    </row>
    <row r="24" spans="1:12">
      <c r="A24" s="5" t="s">
        <v>323</v>
      </c>
      <c r="B24" s="33" t="s">
        <v>102</v>
      </c>
      <c r="C24" s="3" t="s">
        <v>16</v>
      </c>
      <c r="D24" s="8">
        <v>1000</v>
      </c>
      <c r="E24" s="8">
        <v>234</v>
      </c>
      <c r="F24" s="3">
        <v>236</v>
      </c>
      <c r="G24" s="3">
        <v>0</v>
      </c>
      <c r="H24" s="3">
        <v>0</v>
      </c>
      <c r="I24" s="2">
        <f t="shared" ref="I24" si="44">SUM(F24-E24)*D24</f>
        <v>2000</v>
      </c>
      <c r="J24" s="3">
        <v>0</v>
      </c>
      <c r="K24" s="3">
        <f t="shared" ref="K24" si="45">SUM(H24-G24)*D24</f>
        <v>0</v>
      </c>
      <c r="L24" s="4">
        <f t="shared" ref="L24" si="46">SUM(K24+J24+I24)</f>
        <v>2000</v>
      </c>
    </row>
    <row r="25" spans="1:12">
      <c r="A25" s="5" t="s">
        <v>323</v>
      </c>
      <c r="B25" s="33" t="s">
        <v>324</v>
      </c>
      <c r="C25" s="3" t="s">
        <v>16</v>
      </c>
      <c r="D25" s="8">
        <v>2000</v>
      </c>
      <c r="E25" s="8">
        <v>128</v>
      </c>
      <c r="F25" s="3">
        <v>129</v>
      </c>
      <c r="G25" s="3">
        <v>130</v>
      </c>
      <c r="H25" s="3">
        <v>131</v>
      </c>
      <c r="I25" s="2">
        <f t="shared" ref="I25" si="47">SUM(F25-E25)*D25</f>
        <v>2000</v>
      </c>
      <c r="J25" s="3">
        <f>(IF(C25="SHORT",IF(G25="",0,F25-G25),IF(C25="LONG",IF(G25="",0,G25-F25))))*D25</f>
        <v>2000</v>
      </c>
      <c r="K25" s="3">
        <f t="shared" ref="K25" si="48">SUM(H25-G25)*D25</f>
        <v>2000</v>
      </c>
      <c r="L25" s="4">
        <f t="shared" ref="L25" si="49">SUM(K25+J25+I25)</f>
        <v>6000</v>
      </c>
    </row>
    <row r="26" spans="1:12">
      <c r="A26" s="5" t="s">
        <v>323</v>
      </c>
      <c r="B26" s="33" t="s">
        <v>87</v>
      </c>
      <c r="C26" s="3" t="s">
        <v>16</v>
      </c>
      <c r="D26" s="8">
        <v>500</v>
      </c>
      <c r="E26" s="8">
        <v>537</v>
      </c>
      <c r="F26" s="3">
        <v>542</v>
      </c>
      <c r="G26" s="3">
        <v>0</v>
      </c>
      <c r="H26" s="3">
        <v>0</v>
      </c>
      <c r="I26" s="2">
        <f t="shared" ref="I26" si="50">SUM(F26-E26)*D26</f>
        <v>2500</v>
      </c>
      <c r="J26" s="3">
        <v>0</v>
      </c>
      <c r="K26" s="3">
        <f t="shared" ref="K26" si="51">SUM(H26-G26)*D26</f>
        <v>0</v>
      </c>
      <c r="L26" s="4">
        <f t="shared" ref="L26" si="52">SUM(K26+J26+I26)</f>
        <v>2500</v>
      </c>
    </row>
    <row r="27" spans="1:12">
      <c r="A27" s="5" t="s">
        <v>322</v>
      </c>
      <c r="B27" s="33" t="s">
        <v>73</v>
      </c>
      <c r="C27" s="3" t="s">
        <v>16</v>
      </c>
      <c r="D27" s="8">
        <v>2000</v>
      </c>
      <c r="E27" s="8">
        <v>151.19999999999999</v>
      </c>
      <c r="F27" s="3">
        <v>152.25</v>
      </c>
      <c r="G27" s="3">
        <v>153.5</v>
      </c>
      <c r="H27" s="3">
        <v>155</v>
      </c>
      <c r="I27" s="2">
        <f t="shared" ref="I27" si="53">SUM(F27-E27)*D27</f>
        <v>2100.0000000000227</v>
      </c>
      <c r="J27" s="3">
        <f>(IF(C27="SHORT",IF(G27="",0,F27-G27),IF(C27="LONG",IF(G27="",0,G27-F27))))*D27</f>
        <v>2500</v>
      </c>
      <c r="K27" s="3">
        <f t="shared" ref="K27" si="54">SUM(H27-G27)*D27</f>
        <v>3000</v>
      </c>
      <c r="L27" s="4">
        <f t="shared" ref="L27" si="55">SUM(K27+J27+I27)</f>
        <v>7600.0000000000227</v>
      </c>
    </row>
    <row r="28" spans="1:12">
      <c r="A28" s="5" t="s">
        <v>322</v>
      </c>
      <c r="B28" s="33" t="s">
        <v>30</v>
      </c>
      <c r="C28" s="3" t="s">
        <v>16</v>
      </c>
      <c r="D28" s="8">
        <v>1000</v>
      </c>
      <c r="E28" s="8">
        <v>770</v>
      </c>
      <c r="F28" s="3">
        <v>776</v>
      </c>
      <c r="G28" s="3">
        <v>0</v>
      </c>
      <c r="H28" s="3">
        <v>0</v>
      </c>
      <c r="I28" s="2">
        <f t="shared" ref="I28" si="56">SUM(F28-E28)*D28</f>
        <v>6000</v>
      </c>
      <c r="J28" s="3">
        <v>0</v>
      </c>
      <c r="K28" s="3">
        <f t="shared" ref="K28" si="57">SUM(H28-G28)*D28</f>
        <v>0</v>
      </c>
      <c r="L28" s="4">
        <f t="shared" ref="L28" si="58">SUM(K28+J28+I28)</f>
        <v>6000</v>
      </c>
    </row>
    <row r="29" spans="1:12">
      <c r="A29" s="5" t="s">
        <v>322</v>
      </c>
      <c r="B29" s="33" t="s">
        <v>89</v>
      </c>
      <c r="C29" s="3" t="s">
        <v>16</v>
      </c>
      <c r="D29" s="8">
        <v>500</v>
      </c>
      <c r="E29" s="8">
        <v>828</v>
      </c>
      <c r="F29" s="3">
        <v>819</v>
      </c>
      <c r="G29" s="3">
        <v>0</v>
      </c>
      <c r="H29" s="3">
        <v>0</v>
      </c>
      <c r="I29" s="2">
        <f t="shared" ref="I29" si="59">SUM(F29-E29)*D29</f>
        <v>-4500</v>
      </c>
      <c r="J29" s="3">
        <v>0</v>
      </c>
      <c r="K29" s="3">
        <f t="shared" ref="K29" si="60">SUM(H29-G29)*D29</f>
        <v>0</v>
      </c>
      <c r="L29" s="4">
        <f t="shared" ref="L29" si="61">SUM(K29+J29+I29)</f>
        <v>-4500</v>
      </c>
    </row>
    <row r="30" spans="1:12">
      <c r="A30" s="5" t="s">
        <v>319</v>
      </c>
      <c r="B30" s="33" t="s">
        <v>89</v>
      </c>
      <c r="C30" s="3" t="s">
        <v>16</v>
      </c>
      <c r="D30" s="8">
        <v>500</v>
      </c>
      <c r="E30" s="8">
        <v>770</v>
      </c>
      <c r="F30" s="3">
        <v>775</v>
      </c>
      <c r="G30" s="3">
        <v>780</v>
      </c>
      <c r="H30" s="3">
        <v>785</v>
      </c>
      <c r="I30" s="2">
        <f t="shared" ref="I30" si="62">SUM(F30-E30)*D30</f>
        <v>2500</v>
      </c>
      <c r="J30" s="3">
        <f>(IF(C30="SHORT",IF(G30="",0,F30-G30),IF(C30="LONG",IF(G30="",0,G30-F30))))*D30</f>
        <v>2500</v>
      </c>
      <c r="K30" s="3">
        <f t="shared" ref="K30" si="63">SUM(H30-G30)*D30</f>
        <v>2500</v>
      </c>
      <c r="L30" s="4">
        <f t="shared" ref="L30" si="64">SUM(K30+J30+I30)</f>
        <v>7500</v>
      </c>
    </row>
    <row r="31" spans="1:12">
      <c r="A31" s="5" t="s">
        <v>319</v>
      </c>
      <c r="B31" s="33" t="s">
        <v>92</v>
      </c>
      <c r="C31" s="3" t="s">
        <v>16</v>
      </c>
      <c r="D31" s="8">
        <v>1000</v>
      </c>
      <c r="E31" s="8">
        <v>379</v>
      </c>
      <c r="F31" s="3">
        <v>382</v>
      </c>
      <c r="G31" s="3">
        <v>385</v>
      </c>
      <c r="H31" s="3">
        <v>389</v>
      </c>
      <c r="I31" s="2">
        <f t="shared" ref="I31" si="65">SUM(F31-E31)*D31</f>
        <v>3000</v>
      </c>
      <c r="J31" s="3">
        <f>(IF(C31="SHORT",IF(G31="",0,F31-G31),IF(C31="LONG",IF(G31="",0,G31-F31))))*D31</f>
        <v>3000</v>
      </c>
      <c r="K31" s="3">
        <f t="shared" ref="K31" si="66">SUM(H31-G31)*D31</f>
        <v>4000</v>
      </c>
      <c r="L31" s="4">
        <f t="shared" ref="L31" si="67">SUM(K31+J31+I31)</f>
        <v>10000</v>
      </c>
    </row>
    <row r="32" spans="1:12">
      <c r="A32" s="5" t="s">
        <v>319</v>
      </c>
      <c r="B32" s="33" t="s">
        <v>321</v>
      </c>
      <c r="C32" s="3" t="s">
        <v>16</v>
      </c>
      <c r="D32" s="8">
        <v>2000</v>
      </c>
      <c r="E32" s="8">
        <v>190</v>
      </c>
      <c r="F32" s="3">
        <v>191.25</v>
      </c>
      <c r="G32" s="3">
        <v>0</v>
      </c>
      <c r="H32" s="3">
        <v>0</v>
      </c>
      <c r="I32" s="2">
        <f>SUM(F32-E32)*D32</f>
        <v>2500</v>
      </c>
      <c r="J32" s="3">
        <v>0</v>
      </c>
      <c r="K32" s="3">
        <f t="shared" ref="K32" si="68">SUM(H32-G32)*D32</f>
        <v>0</v>
      </c>
      <c r="L32" s="4">
        <f t="shared" ref="L32" si="69">SUM(K32+J32+I32)</f>
        <v>2500</v>
      </c>
    </row>
    <row r="33" spans="1:12">
      <c r="A33" s="5" t="s">
        <v>319</v>
      </c>
      <c r="B33" s="33" t="s">
        <v>93</v>
      </c>
      <c r="C33" s="3" t="s">
        <v>16</v>
      </c>
      <c r="D33" s="8">
        <v>1000</v>
      </c>
      <c r="E33" s="8">
        <v>386</v>
      </c>
      <c r="F33" s="3">
        <v>381.5</v>
      </c>
      <c r="G33" s="3">
        <v>0</v>
      </c>
      <c r="H33" s="3">
        <v>0</v>
      </c>
      <c r="I33" s="2">
        <f>SUM(F33-E33)*D33</f>
        <v>-4500</v>
      </c>
      <c r="J33" s="3">
        <v>0</v>
      </c>
      <c r="K33" s="3">
        <f t="shared" ref="K33" si="70">SUM(H33-G33)*D33</f>
        <v>0</v>
      </c>
      <c r="L33" s="4">
        <f t="shared" ref="L33" si="71">SUM(K33+J33+I33)</f>
        <v>-4500</v>
      </c>
    </row>
    <row r="34" spans="1:12">
      <c r="A34" s="5" t="s">
        <v>319</v>
      </c>
      <c r="B34" s="33" t="s">
        <v>320</v>
      </c>
      <c r="C34" s="3" t="s">
        <v>16</v>
      </c>
      <c r="D34" s="8">
        <v>1000</v>
      </c>
      <c r="E34" s="8">
        <v>610</v>
      </c>
      <c r="F34" s="3" t="s">
        <v>256</v>
      </c>
      <c r="G34" s="3">
        <v>0</v>
      </c>
      <c r="H34" s="3">
        <v>0</v>
      </c>
      <c r="I34" s="2">
        <v>0</v>
      </c>
      <c r="J34" s="3">
        <v>0</v>
      </c>
      <c r="K34" s="3">
        <f>SUM(H34-G34)*D34</f>
        <v>0</v>
      </c>
      <c r="L34" s="4">
        <f>SUM(K34+J34+I34)</f>
        <v>0</v>
      </c>
    </row>
    <row r="35" spans="1:12">
      <c r="A35" s="5" t="s">
        <v>318</v>
      </c>
      <c r="B35" s="33" t="s">
        <v>92</v>
      </c>
      <c r="C35" s="3" t="s">
        <v>16</v>
      </c>
      <c r="D35" s="8">
        <v>2000</v>
      </c>
      <c r="E35" s="8">
        <v>354</v>
      </c>
      <c r="F35" s="3">
        <v>358</v>
      </c>
      <c r="G35" s="3">
        <v>361</v>
      </c>
      <c r="H35" s="3">
        <v>365</v>
      </c>
      <c r="I35" s="2">
        <f t="shared" ref="I35" si="72">SUM(F35-E35)*D35</f>
        <v>8000</v>
      </c>
      <c r="J35" s="3">
        <f>(IF(C35="SHORT",IF(G35="",0,F35-G35),IF(C35="LONG",IF(G35="",0,G35-F35))))*D35</f>
        <v>6000</v>
      </c>
      <c r="K35" s="3">
        <f t="shared" ref="K35" si="73">SUM(H35-G35)*D35</f>
        <v>8000</v>
      </c>
      <c r="L35" s="4">
        <f t="shared" ref="L35" si="74">SUM(K35+J35+I35)</f>
        <v>22000</v>
      </c>
    </row>
    <row r="36" spans="1:12">
      <c r="A36" s="5" t="s">
        <v>318</v>
      </c>
      <c r="B36" s="33" t="s">
        <v>33</v>
      </c>
      <c r="C36" s="3" t="s">
        <v>16</v>
      </c>
      <c r="D36" s="8">
        <v>2000</v>
      </c>
      <c r="E36" s="8">
        <v>396.5</v>
      </c>
      <c r="F36" s="3">
        <v>400</v>
      </c>
      <c r="G36" s="3">
        <v>404</v>
      </c>
      <c r="H36" s="3">
        <v>0</v>
      </c>
      <c r="I36" s="2">
        <f t="shared" ref="I36" si="75">SUM(F36-E36)*D36</f>
        <v>7000</v>
      </c>
      <c r="J36" s="3">
        <f>(IF(C36="SHORT",IF(G36="",0,F36-G36),IF(C36="LONG",IF(G36="",0,G36-F36))))*D36</f>
        <v>8000</v>
      </c>
      <c r="K36" s="3">
        <v>0</v>
      </c>
      <c r="L36" s="4">
        <f t="shared" ref="L36" si="76">SUM(K36+J36+I36)</f>
        <v>15000</v>
      </c>
    </row>
    <row r="37" spans="1:12">
      <c r="A37" s="5" t="s">
        <v>318</v>
      </c>
      <c r="B37" s="33" t="s">
        <v>316</v>
      </c>
      <c r="C37" s="3" t="s">
        <v>16</v>
      </c>
      <c r="D37" s="8">
        <v>500</v>
      </c>
      <c r="E37" s="8">
        <v>1010</v>
      </c>
      <c r="F37" s="3">
        <v>1010</v>
      </c>
      <c r="G37" s="3">
        <v>0</v>
      </c>
      <c r="H37" s="3">
        <v>0</v>
      </c>
      <c r="I37" s="2">
        <f t="shared" ref="I37" si="77">SUM(F37-E37)*D37</f>
        <v>0</v>
      </c>
      <c r="J37" s="3">
        <v>0</v>
      </c>
      <c r="K37" s="3">
        <f t="shared" ref="K37" si="78">SUM(H37-G37)*D37</f>
        <v>0</v>
      </c>
      <c r="L37" s="4">
        <f t="shared" ref="L37" si="79">SUM(K37+J37+I37)</f>
        <v>0</v>
      </c>
    </row>
    <row r="38" spans="1:12">
      <c r="A38" s="5" t="s">
        <v>317</v>
      </c>
      <c r="B38" s="33" t="s">
        <v>36</v>
      </c>
      <c r="C38" s="3" t="s">
        <v>16</v>
      </c>
      <c r="D38" s="8">
        <v>700</v>
      </c>
      <c r="E38" s="8">
        <v>1740</v>
      </c>
      <c r="F38" s="3">
        <v>1750</v>
      </c>
      <c r="G38" s="3">
        <v>1760</v>
      </c>
      <c r="H38" s="3">
        <v>1770</v>
      </c>
      <c r="I38" s="2">
        <f t="shared" ref="I38" si="80">SUM(F38-E38)*D38</f>
        <v>7000</v>
      </c>
      <c r="J38" s="3">
        <f>(IF(C38="SHORT",IF(G38="",0,F38-G38),IF(C38="LONG",IF(G38="",0,G38-F38))))*D38</f>
        <v>7000</v>
      </c>
      <c r="K38" s="3">
        <f t="shared" ref="K38" si="81">SUM(H38-G38)*D38</f>
        <v>7000</v>
      </c>
      <c r="L38" s="4">
        <f t="shared" ref="L38" si="82">SUM(K38+J38+I38)</f>
        <v>21000</v>
      </c>
    </row>
    <row r="39" spans="1:12">
      <c r="A39" s="5" t="s">
        <v>317</v>
      </c>
      <c r="B39" s="33" t="s">
        <v>22</v>
      </c>
      <c r="C39" s="3" t="s">
        <v>16</v>
      </c>
      <c r="D39" s="8">
        <v>500</v>
      </c>
      <c r="E39" s="8">
        <v>930</v>
      </c>
      <c r="F39" s="3">
        <v>938</v>
      </c>
      <c r="G39" s="3">
        <v>948</v>
      </c>
      <c r="H39" s="3">
        <v>958</v>
      </c>
      <c r="I39" s="2">
        <f t="shared" ref="I39" si="83">SUM(F39-E39)*D39</f>
        <v>4000</v>
      </c>
      <c r="J39" s="3">
        <f>(IF(C39="SHORT",IF(G39="",0,F39-G39),IF(C39="LONG",IF(G39="",0,G39-F39))))*D39</f>
        <v>5000</v>
      </c>
      <c r="K39" s="3">
        <f t="shared" ref="K39" si="84">SUM(H39-G39)*D39</f>
        <v>5000</v>
      </c>
      <c r="L39" s="4">
        <f t="shared" ref="L39" si="85">SUM(K39+J39+I39)</f>
        <v>14000</v>
      </c>
    </row>
    <row r="40" spans="1:12">
      <c r="A40" s="5" t="s">
        <v>317</v>
      </c>
      <c r="B40" s="33" t="s">
        <v>57</v>
      </c>
      <c r="C40" s="3" t="s">
        <v>16</v>
      </c>
      <c r="D40" s="8">
        <v>500</v>
      </c>
      <c r="E40" s="8">
        <v>1910</v>
      </c>
      <c r="F40" s="3">
        <v>1895</v>
      </c>
      <c r="G40" s="3">
        <v>0</v>
      </c>
      <c r="H40" s="3">
        <v>0</v>
      </c>
      <c r="I40" s="2">
        <f t="shared" ref="I40" si="86">SUM(F40-E40)*D40</f>
        <v>-7500</v>
      </c>
      <c r="J40" s="3">
        <v>0</v>
      </c>
      <c r="K40" s="3">
        <f t="shared" ref="K40" si="87">SUM(H40-G40)*D40</f>
        <v>0</v>
      </c>
      <c r="L40" s="4">
        <f t="shared" ref="L40" si="88">SUM(K40+J40+I40)</f>
        <v>-7500</v>
      </c>
    </row>
    <row r="41" spans="1:12">
      <c r="A41" s="5" t="s">
        <v>317</v>
      </c>
      <c r="B41" s="33" t="s">
        <v>316</v>
      </c>
      <c r="C41" s="3" t="s">
        <v>16</v>
      </c>
      <c r="D41" s="8">
        <v>500</v>
      </c>
      <c r="E41" s="8">
        <v>1030</v>
      </c>
      <c r="F41" s="3">
        <v>1015</v>
      </c>
      <c r="G41" s="3">
        <v>0</v>
      </c>
      <c r="H41" s="3">
        <v>0</v>
      </c>
      <c r="I41" s="2">
        <f t="shared" ref="I41" si="89">SUM(F41-E41)*D41</f>
        <v>-7500</v>
      </c>
      <c r="J41" s="3">
        <v>0</v>
      </c>
      <c r="K41" s="3">
        <f t="shared" ref="K41" si="90">SUM(H41-G41)*D41</f>
        <v>0</v>
      </c>
      <c r="L41" s="4">
        <f t="shared" ref="L41" si="91">SUM(K41+J41+I41)</f>
        <v>-7500</v>
      </c>
    </row>
    <row r="42" spans="1:12">
      <c r="A42" s="5" t="s">
        <v>313</v>
      </c>
      <c r="B42" s="33" t="s">
        <v>314</v>
      </c>
      <c r="C42" s="3" t="s">
        <v>16</v>
      </c>
      <c r="D42" s="8">
        <v>500</v>
      </c>
      <c r="E42" s="8">
        <v>1240</v>
      </c>
      <c r="F42" s="3">
        <v>1250</v>
      </c>
      <c r="G42" s="3">
        <v>1260</v>
      </c>
      <c r="H42" s="3">
        <v>1270</v>
      </c>
      <c r="I42" s="2">
        <f t="shared" ref="I42" si="92">SUM(F42-E42)*D42</f>
        <v>5000</v>
      </c>
      <c r="J42" s="3">
        <f>(IF(C42="SHORT",IF(G42="",0,F42-G42),IF(C42="LONG",IF(G42="",0,G42-F42))))*D42</f>
        <v>5000</v>
      </c>
      <c r="K42" s="3">
        <f t="shared" ref="K42" si="93">SUM(H42-G42)*D42</f>
        <v>5000</v>
      </c>
      <c r="L42" s="4">
        <f t="shared" ref="L42" si="94">SUM(K42+J42+I42)</f>
        <v>15000</v>
      </c>
    </row>
    <row r="43" spans="1:12">
      <c r="A43" s="5" t="s">
        <v>313</v>
      </c>
      <c r="B43" s="33" t="s">
        <v>136</v>
      </c>
      <c r="C43" s="3" t="s">
        <v>16</v>
      </c>
      <c r="D43" s="8">
        <v>700</v>
      </c>
      <c r="E43" s="8">
        <v>1762</v>
      </c>
      <c r="F43" s="3">
        <v>1772</v>
      </c>
      <c r="G43" s="3">
        <v>1782</v>
      </c>
      <c r="H43" s="3">
        <v>0</v>
      </c>
      <c r="I43" s="2">
        <f t="shared" ref="I43" si="95">SUM(F43-E43)*D43</f>
        <v>7000</v>
      </c>
      <c r="J43" s="3">
        <f>(IF(C43="SHORT",IF(G43="",0,F43-G43),IF(C43="LONG",IF(G43="",0,G43-F43))))*D43</f>
        <v>7000</v>
      </c>
      <c r="K43" s="3">
        <v>0</v>
      </c>
      <c r="L43" s="4">
        <f t="shared" ref="L43" si="96">SUM(K43+J43+I43)</f>
        <v>14000</v>
      </c>
    </row>
    <row r="44" spans="1:12">
      <c r="A44" s="5" t="s">
        <v>313</v>
      </c>
      <c r="B44" s="33" t="s">
        <v>57</v>
      </c>
      <c r="C44" s="3" t="s">
        <v>16</v>
      </c>
      <c r="D44" s="8">
        <v>500</v>
      </c>
      <c r="E44" s="8">
        <v>1872</v>
      </c>
      <c r="F44" s="3">
        <v>1882</v>
      </c>
      <c r="G44" s="3">
        <v>1892</v>
      </c>
      <c r="H44" s="3">
        <v>0</v>
      </c>
      <c r="I44" s="2">
        <f t="shared" ref="I44" si="97">SUM(F44-E44)*D44</f>
        <v>5000</v>
      </c>
      <c r="J44" s="3">
        <f>(IF(C44="SHORT",IF(G44="",0,F44-G44),IF(C44="LONG",IF(G44="",0,G44-F44))))*D44</f>
        <v>5000</v>
      </c>
      <c r="K44" s="3">
        <v>0</v>
      </c>
      <c r="L44" s="4">
        <f t="shared" ref="L44" si="98">SUM(K44+J44+I44)</f>
        <v>10000</v>
      </c>
    </row>
    <row r="45" spans="1:12">
      <c r="A45" s="5" t="s">
        <v>313</v>
      </c>
      <c r="B45" s="33" t="s">
        <v>75</v>
      </c>
      <c r="C45" s="3" t="s">
        <v>16</v>
      </c>
      <c r="D45" s="8">
        <v>1000</v>
      </c>
      <c r="E45" s="8">
        <v>260</v>
      </c>
      <c r="F45" s="3">
        <v>262</v>
      </c>
      <c r="G45" s="3">
        <v>264</v>
      </c>
      <c r="H45" s="3">
        <v>0</v>
      </c>
      <c r="I45" s="2">
        <f t="shared" ref="I45" si="99">SUM(F45-E45)*D45</f>
        <v>2000</v>
      </c>
      <c r="J45" s="3">
        <f>(IF(C45="SHORT",IF(G45="",0,F45-G45),IF(C45="LONG",IF(G45="",0,G45-F45))))*D45</f>
        <v>2000</v>
      </c>
      <c r="K45" s="3">
        <v>0</v>
      </c>
      <c r="L45" s="4">
        <f t="shared" ref="L45" si="100">SUM(K45+J45+I45)</f>
        <v>4000</v>
      </c>
    </row>
    <row r="46" spans="1:12">
      <c r="A46" s="5" t="s">
        <v>313</v>
      </c>
      <c r="B46" s="33" t="s">
        <v>294</v>
      </c>
      <c r="C46" s="3" t="s">
        <v>16</v>
      </c>
      <c r="D46" s="8">
        <v>500</v>
      </c>
      <c r="E46" s="8">
        <v>1405</v>
      </c>
      <c r="F46" s="3">
        <v>1411</v>
      </c>
      <c r="G46" s="3">
        <v>0</v>
      </c>
      <c r="H46" s="3">
        <v>0</v>
      </c>
      <c r="I46" s="2">
        <f t="shared" ref="I46" si="101">SUM(F46-E46)*D46</f>
        <v>3000</v>
      </c>
      <c r="J46" s="3">
        <v>0</v>
      </c>
      <c r="K46" s="3">
        <v>0</v>
      </c>
      <c r="L46" s="4">
        <f t="shared" ref="L46" si="102">SUM(K46+J46+I46)</f>
        <v>3000</v>
      </c>
    </row>
    <row r="47" spans="1:12">
      <c r="A47" s="5" t="s">
        <v>313</v>
      </c>
      <c r="B47" s="33" t="s">
        <v>18</v>
      </c>
      <c r="C47" s="3" t="s">
        <v>16</v>
      </c>
      <c r="D47" s="8">
        <v>2000</v>
      </c>
      <c r="E47" s="8">
        <v>151</v>
      </c>
      <c r="F47" s="3">
        <v>152</v>
      </c>
      <c r="G47" s="3">
        <v>0</v>
      </c>
      <c r="H47" s="3">
        <v>0</v>
      </c>
      <c r="I47" s="2">
        <f t="shared" ref="I47" si="103">SUM(F47-E47)*D47</f>
        <v>2000</v>
      </c>
      <c r="J47" s="3">
        <v>0</v>
      </c>
      <c r="K47" s="3">
        <v>0</v>
      </c>
      <c r="L47" s="4">
        <f t="shared" ref="L47" si="104">SUM(K47+J47+I47)</f>
        <v>2000</v>
      </c>
    </row>
    <row r="48" spans="1:12">
      <c r="A48" s="5" t="s">
        <v>313</v>
      </c>
      <c r="B48" s="33" t="s">
        <v>315</v>
      </c>
      <c r="C48" s="3" t="s">
        <v>16</v>
      </c>
      <c r="D48" s="8">
        <v>500</v>
      </c>
      <c r="E48" s="8">
        <v>508</v>
      </c>
      <c r="F48" s="3">
        <v>501</v>
      </c>
      <c r="G48" s="3">
        <v>0</v>
      </c>
      <c r="H48" s="3">
        <v>0</v>
      </c>
      <c r="I48" s="2">
        <f t="shared" ref="I48" si="105">SUM(F48-E48)*D48</f>
        <v>-3500</v>
      </c>
      <c r="J48" s="3">
        <v>0</v>
      </c>
      <c r="K48" s="3">
        <v>0</v>
      </c>
      <c r="L48" s="4">
        <f t="shared" ref="L48" si="106">SUM(K48+J48+I48)</f>
        <v>-3500</v>
      </c>
    </row>
    <row r="49" spans="1:12">
      <c r="A49" s="5" t="s">
        <v>313</v>
      </c>
      <c r="B49" s="33" t="s">
        <v>73</v>
      </c>
      <c r="C49" s="3" t="s">
        <v>16</v>
      </c>
      <c r="D49" s="8">
        <v>1000</v>
      </c>
      <c r="E49" s="8">
        <v>142</v>
      </c>
      <c r="F49" s="3">
        <v>140.5</v>
      </c>
      <c r="G49" s="3">
        <v>0</v>
      </c>
      <c r="H49" s="3">
        <v>0</v>
      </c>
      <c r="I49" s="2">
        <f t="shared" ref="I49" si="107">SUM(F49-E49)*D49</f>
        <v>-1500</v>
      </c>
      <c r="J49" s="3">
        <v>0</v>
      </c>
      <c r="K49" s="3">
        <v>0</v>
      </c>
      <c r="L49" s="4">
        <f t="shared" ref="L49" si="108">SUM(K49+J49+I49)</f>
        <v>-1500</v>
      </c>
    </row>
    <row r="50" spans="1:12">
      <c r="A50" s="5" t="s">
        <v>309</v>
      </c>
      <c r="B50" s="33" t="s">
        <v>312</v>
      </c>
      <c r="C50" s="3" t="s">
        <v>16</v>
      </c>
      <c r="D50" s="8">
        <v>2000</v>
      </c>
      <c r="E50" s="8">
        <v>132.5</v>
      </c>
      <c r="F50" s="3">
        <v>133.5</v>
      </c>
      <c r="G50" s="3">
        <v>134.5</v>
      </c>
      <c r="H50" s="3">
        <v>135.5</v>
      </c>
      <c r="I50" s="2">
        <f t="shared" ref="I50" si="109">SUM(F50-E50)*D50</f>
        <v>2000</v>
      </c>
      <c r="J50" s="3">
        <f>(IF(C50="SHORT",IF(G50="",0,F50-G50),IF(C50="LONG",IF(G50="",0,G50-F50))))*D50</f>
        <v>2000</v>
      </c>
      <c r="K50" s="3">
        <f t="shared" ref="K50" si="110">SUM(H50-G50)*D50</f>
        <v>2000</v>
      </c>
      <c r="L50" s="4">
        <f t="shared" ref="L50" si="111">SUM(K50+J50+I50)</f>
        <v>6000</v>
      </c>
    </row>
    <row r="51" spans="1:12">
      <c r="A51" s="5" t="s">
        <v>309</v>
      </c>
      <c r="B51" s="33" t="s">
        <v>95</v>
      </c>
      <c r="C51" s="3" t="s">
        <v>16</v>
      </c>
      <c r="D51" s="8">
        <v>500</v>
      </c>
      <c r="E51" s="8">
        <v>760</v>
      </c>
      <c r="F51" s="3">
        <v>765</v>
      </c>
      <c r="G51" s="3">
        <v>770</v>
      </c>
      <c r="H51" s="3">
        <v>775</v>
      </c>
      <c r="I51" s="2">
        <f t="shared" ref="I51" si="112">SUM(F51-E51)*D51</f>
        <v>2500</v>
      </c>
      <c r="J51" s="3">
        <f>(IF(C51="SHORT",IF(G51="",0,F51-G51),IF(C51="LONG",IF(G51="",0,G51-F51))))*D51</f>
        <v>2500</v>
      </c>
      <c r="K51" s="3">
        <f t="shared" ref="K51" si="113">SUM(H51-G51)*D51</f>
        <v>2500</v>
      </c>
      <c r="L51" s="4">
        <f t="shared" ref="L51" si="114">SUM(K51+J51+I51)</f>
        <v>7500</v>
      </c>
    </row>
    <row r="52" spans="1:12">
      <c r="A52" s="5" t="s">
        <v>309</v>
      </c>
      <c r="B52" s="33" t="s">
        <v>92</v>
      </c>
      <c r="C52" s="3" t="s">
        <v>20</v>
      </c>
      <c r="D52" s="8">
        <v>1000</v>
      </c>
      <c r="E52" s="8">
        <v>327</v>
      </c>
      <c r="F52" s="3">
        <v>327</v>
      </c>
      <c r="G52" s="3">
        <v>770</v>
      </c>
      <c r="H52" s="3">
        <v>0</v>
      </c>
      <c r="I52" s="2">
        <f t="shared" ref="I52" si="115">SUM(F52-E52)*D52</f>
        <v>0</v>
      </c>
      <c r="J52" s="3">
        <v>0</v>
      </c>
      <c r="K52" s="3">
        <v>0</v>
      </c>
      <c r="L52" s="4">
        <f t="shared" ref="L52" si="116">SUM(K52+J52+I52)</f>
        <v>0</v>
      </c>
    </row>
    <row r="53" spans="1:12">
      <c r="A53" s="5" t="s">
        <v>309</v>
      </c>
      <c r="B53" s="33" t="s">
        <v>310</v>
      </c>
      <c r="C53" s="3" t="s">
        <v>20</v>
      </c>
      <c r="D53" s="8">
        <v>2000</v>
      </c>
      <c r="E53" s="8">
        <v>145</v>
      </c>
      <c r="F53" s="3">
        <v>146.5</v>
      </c>
      <c r="G53" s="3">
        <v>0</v>
      </c>
      <c r="H53" s="3">
        <v>0</v>
      </c>
      <c r="I53" s="2">
        <v>-3000</v>
      </c>
      <c r="J53" s="3">
        <v>0</v>
      </c>
      <c r="K53" s="3">
        <v>0</v>
      </c>
      <c r="L53" s="4">
        <f t="shared" ref="L53" si="117">SUM(K53+J53+I53)</f>
        <v>-3000</v>
      </c>
    </row>
    <row r="54" spans="1:12">
      <c r="A54" s="5" t="s">
        <v>309</v>
      </c>
      <c r="B54" s="33" t="s">
        <v>311</v>
      </c>
      <c r="C54" s="3" t="s">
        <v>20</v>
      </c>
      <c r="D54" s="8">
        <v>3000</v>
      </c>
      <c r="E54" s="8">
        <v>166.5</v>
      </c>
      <c r="F54" s="3">
        <v>168</v>
      </c>
      <c r="G54" s="3">
        <v>0</v>
      </c>
      <c r="H54" s="3">
        <v>0</v>
      </c>
      <c r="I54" s="2">
        <v>-4500</v>
      </c>
      <c r="J54" s="3">
        <v>0</v>
      </c>
      <c r="K54" s="3">
        <v>0</v>
      </c>
      <c r="L54" s="4">
        <f t="shared" ref="L54" si="118">SUM(K54+J54+I54)</f>
        <v>-4500</v>
      </c>
    </row>
    <row r="55" spans="1:12">
      <c r="A55" s="5" t="s">
        <v>307</v>
      </c>
      <c r="B55" s="33" t="s">
        <v>299</v>
      </c>
      <c r="C55" s="3" t="s">
        <v>16</v>
      </c>
      <c r="D55" s="8">
        <v>2000</v>
      </c>
      <c r="E55" s="8">
        <v>85</v>
      </c>
      <c r="F55" s="3">
        <v>86</v>
      </c>
      <c r="G55" s="3">
        <v>85</v>
      </c>
      <c r="H55" s="3">
        <v>0</v>
      </c>
      <c r="I55" s="2">
        <f t="shared" ref="I55" si="119">SUM(F55-E55)*D55</f>
        <v>2000</v>
      </c>
      <c r="J55" s="3">
        <v>0</v>
      </c>
      <c r="K55" s="3">
        <v>0</v>
      </c>
      <c r="L55" s="4">
        <f t="shared" ref="L55" si="120">SUM(K55+J55+I55)</f>
        <v>2000</v>
      </c>
    </row>
    <row r="56" spans="1:12">
      <c r="A56" s="5" t="s">
        <v>307</v>
      </c>
      <c r="B56" s="33" t="s">
        <v>101</v>
      </c>
      <c r="C56" s="3" t="s">
        <v>16</v>
      </c>
      <c r="D56" s="8">
        <v>2000</v>
      </c>
      <c r="E56" s="8">
        <v>241</v>
      </c>
      <c r="F56" s="3">
        <v>243</v>
      </c>
      <c r="G56" s="3">
        <v>0</v>
      </c>
      <c r="H56" s="3">
        <v>0</v>
      </c>
      <c r="I56" s="2">
        <f t="shared" ref="I56" si="121">SUM(F56-E56)*D56</f>
        <v>4000</v>
      </c>
      <c r="J56" s="3">
        <v>0</v>
      </c>
      <c r="K56" s="3">
        <v>0</v>
      </c>
      <c r="L56" s="4">
        <f t="shared" ref="L56" si="122">SUM(K56+J56+I56)</f>
        <v>4000</v>
      </c>
    </row>
    <row r="57" spans="1:12">
      <c r="A57" s="5" t="s">
        <v>306</v>
      </c>
      <c r="B57" s="33" t="s">
        <v>308</v>
      </c>
      <c r="C57" s="3" t="s">
        <v>16</v>
      </c>
      <c r="D57" s="8">
        <v>500</v>
      </c>
      <c r="E57" s="8">
        <v>1472</v>
      </c>
      <c r="F57" s="3">
        <v>1482</v>
      </c>
      <c r="G57" s="3">
        <v>0</v>
      </c>
      <c r="H57" s="3">
        <v>0</v>
      </c>
      <c r="I57" s="2">
        <f t="shared" ref="I57" si="123">SUM(F57-E57)*D57</f>
        <v>5000</v>
      </c>
      <c r="J57" s="3">
        <v>0</v>
      </c>
      <c r="K57" s="3">
        <v>0</v>
      </c>
      <c r="L57" s="4">
        <f t="shared" ref="L57" si="124">SUM(K57+J57+I57)</f>
        <v>5000</v>
      </c>
    </row>
    <row r="58" spans="1:12">
      <c r="A58" s="5" t="s">
        <v>306</v>
      </c>
      <c r="B58" s="33" t="s">
        <v>158</v>
      </c>
      <c r="C58" s="3" t="s">
        <v>16</v>
      </c>
      <c r="D58" s="8">
        <v>1000</v>
      </c>
      <c r="E58" s="8">
        <v>512</v>
      </c>
      <c r="F58" s="3">
        <v>516</v>
      </c>
      <c r="G58" s="3">
        <v>0</v>
      </c>
      <c r="H58" s="3">
        <v>0</v>
      </c>
      <c r="I58" s="2">
        <f t="shared" ref="I58" si="125">SUM(F58-E58)*D58</f>
        <v>4000</v>
      </c>
      <c r="J58" s="3">
        <v>0</v>
      </c>
      <c r="K58" s="3">
        <v>0</v>
      </c>
      <c r="L58" s="4">
        <f t="shared" ref="L58" si="126">SUM(K58+J58+I58)</f>
        <v>4000</v>
      </c>
    </row>
    <row r="59" spans="1:12">
      <c r="A59" s="5" t="s">
        <v>306</v>
      </c>
      <c r="B59" s="33" t="s">
        <v>294</v>
      </c>
      <c r="C59" s="3" t="s">
        <v>16</v>
      </c>
      <c r="D59" s="8">
        <v>500</v>
      </c>
      <c r="E59" s="8">
        <v>1373</v>
      </c>
      <c r="F59" s="3">
        <v>1383</v>
      </c>
      <c r="G59" s="3">
        <v>0</v>
      </c>
      <c r="H59" s="3">
        <v>0</v>
      </c>
      <c r="I59" s="2">
        <f t="shared" ref="I59" si="127">SUM(F59-E59)*D59</f>
        <v>5000</v>
      </c>
      <c r="J59" s="3">
        <v>0</v>
      </c>
      <c r="K59" s="3">
        <v>0</v>
      </c>
      <c r="L59" s="4">
        <f t="shared" ref="L59" si="128">SUM(K59+J59+I59)</f>
        <v>5000</v>
      </c>
    </row>
    <row r="60" spans="1:12">
      <c r="A60" s="5" t="s">
        <v>306</v>
      </c>
      <c r="B60" s="33" t="s">
        <v>47</v>
      </c>
      <c r="C60" s="3" t="s">
        <v>16</v>
      </c>
      <c r="D60" s="8">
        <v>1000</v>
      </c>
      <c r="E60" s="8">
        <v>475</v>
      </c>
      <c r="F60" s="3">
        <v>469</v>
      </c>
      <c r="G60" s="3">
        <v>0</v>
      </c>
      <c r="H60" s="3">
        <v>0</v>
      </c>
      <c r="I60" s="2">
        <f t="shared" ref="I60" si="129">SUM(F60-E60)*D60</f>
        <v>-6000</v>
      </c>
      <c r="J60" s="3">
        <v>0</v>
      </c>
      <c r="K60" s="3">
        <v>0</v>
      </c>
      <c r="L60" s="4">
        <f t="shared" ref="L60" si="130">SUM(K60+J60+I60)</f>
        <v>-6000</v>
      </c>
    </row>
    <row r="61" spans="1:12">
      <c r="A61" s="5" t="s">
        <v>305</v>
      </c>
      <c r="B61" s="33" t="s">
        <v>299</v>
      </c>
      <c r="C61" s="3" t="s">
        <v>16</v>
      </c>
      <c r="D61" s="8">
        <v>2000</v>
      </c>
      <c r="E61" s="8">
        <v>82.5</v>
      </c>
      <c r="F61" s="3">
        <v>83.5</v>
      </c>
      <c r="G61" s="3">
        <v>85</v>
      </c>
      <c r="H61" s="3">
        <v>0</v>
      </c>
      <c r="I61" s="2">
        <f t="shared" ref="I61" si="131">SUM(F61-E61)*D61</f>
        <v>2000</v>
      </c>
      <c r="J61" s="3">
        <f>(IF(C61="SHORT",IF(G61="",0,F61-G61),IF(C61="LONG",IF(G61="",0,G61-F61))))*D61</f>
        <v>3000</v>
      </c>
      <c r="K61" s="3">
        <v>0</v>
      </c>
      <c r="L61" s="4">
        <f t="shared" ref="L61" si="132">SUM(K61+J61+I61)</f>
        <v>5000</v>
      </c>
    </row>
    <row r="62" spans="1:12">
      <c r="A62" s="5" t="s">
        <v>305</v>
      </c>
      <c r="B62" s="33" t="s">
        <v>66</v>
      </c>
      <c r="C62" s="3" t="s">
        <v>16</v>
      </c>
      <c r="D62" s="8">
        <v>500</v>
      </c>
      <c r="E62" s="8">
        <v>1680</v>
      </c>
      <c r="F62" s="3">
        <v>1689</v>
      </c>
      <c r="G62" s="3">
        <v>0</v>
      </c>
      <c r="H62" s="3">
        <v>0</v>
      </c>
      <c r="I62" s="2">
        <f t="shared" ref="I62" si="133">SUM(F62-E62)*D62</f>
        <v>4500</v>
      </c>
      <c r="J62" s="3">
        <v>0</v>
      </c>
      <c r="K62" s="3">
        <v>0</v>
      </c>
      <c r="L62" s="4">
        <f t="shared" ref="L62" si="134">SUM(K62+J62+I62)</f>
        <v>4500</v>
      </c>
    </row>
    <row r="63" spans="1:12">
      <c r="A63" s="5" t="s">
        <v>305</v>
      </c>
      <c r="B63" s="33" t="s">
        <v>92</v>
      </c>
      <c r="C63" s="3" t="s">
        <v>16</v>
      </c>
      <c r="D63" s="8">
        <v>2000</v>
      </c>
      <c r="E63" s="8">
        <v>353</v>
      </c>
      <c r="F63" s="3">
        <v>348</v>
      </c>
      <c r="G63" s="3">
        <v>0</v>
      </c>
      <c r="H63" s="3">
        <v>0</v>
      </c>
      <c r="I63" s="2">
        <f t="shared" ref="I63:I64" si="135">SUM(F63-E63)*D63</f>
        <v>-10000</v>
      </c>
      <c r="J63" s="3">
        <v>0</v>
      </c>
      <c r="K63" s="3">
        <v>0</v>
      </c>
      <c r="L63" s="4">
        <f t="shared" ref="L63:L64" si="136">SUM(K63+J63+I63)</f>
        <v>-10000</v>
      </c>
    </row>
    <row r="64" spans="1:12">
      <c r="A64" s="5" t="s">
        <v>305</v>
      </c>
      <c r="B64" s="33" t="s">
        <v>109</v>
      </c>
      <c r="C64" s="3" t="s">
        <v>16</v>
      </c>
      <c r="D64" s="8">
        <v>2000</v>
      </c>
      <c r="E64" s="8">
        <v>134</v>
      </c>
      <c r="F64" s="3">
        <v>135</v>
      </c>
      <c r="G64" s="3">
        <v>0</v>
      </c>
      <c r="H64" s="3">
        <v>0</v>
      </c>
      <c r="I64" s="2">
        <f t="shared" si="135"/>
        <v>2000</v>
      </c>
      <c r="J64" s="3">
        <v>0</v>
      </c>
      <c r="K64" s="3">
        <v>0</v>
      </c>
      <c r="L64" s="4">
        <f t="shared" si="136"/>
        <v>2000</v>
      </c>
    </row>
    <row r="65" spans="1:12">
      <c r="A65" s="5" t="s">
        <v>304</v>
      </c>
      <c r="B65" s="33" t="s">
        <v>85</v>
      </c>
      <c r="C65" s="3" t="s">
        <v>16</v>
      </c>
      <c r="D65" s="8">
        <v>200</v>
      </c>
      <c r="E65" s="8">
        <v>2340</v>
      </c>
      <c r="F65" s="3">
        <v>2360</v>
      </c>
      <c r="G65" s="3">
        <v>2380</v>
      </c>
      <c r="H65" s="3">
        <v>2400</v>
      </c>
      <c r="I65" s="2">
        <f t="shared" ref="I65" si="137">SUM(F65-E65)*D65</f>
        <v>4000</v>
      </c>
      <c r="J65" s="3">
        <f>(IF(C65="SHORT",IF(G65="",0,F65-G65),IF(C65="LONG",IF(G65="",0,G65-F65))))*D65</f>
        <v>4000</v>
      </c>
      <c r="K65" s="3">
        <f t="shared" ref="K65" si="138">SUM(H65-G65)*D65</f>
        <v>4000</v>
      </c>
      <c r="L65" s="4">
        <f t="shared" ref="L65" si="139">SUM(K65+J65+I65)</f>
        <v>12000</v>
      </c>
    </row>
    <row r="66" spans="1:12">
      <c r="A66" s="5" t="s">
        <v>304</v>
      </c>
      <c r="B66" s="33" t="s">
        <v>73</v>
      </c>
      <c r="C66" s="3" t="s">
        <v>16</v>
      </c>
      <c r="D66" s="8">
        <v>2000</v>
      </c>
      <c r="E66" s="8">
        <v>139.5</v>
      </c>
      <c r="F66" s="3">
        <v>140.5</v>
      </c>
      <c r="G66" s="3">
        <v>141.5</v>
      </c>
      <c r="H66" s="3">
        <v>142.5</v>
      </c>
      <c r="I66" s="2">
        <f t="shared" ref="I66" si="140">SUM(F66-E66)*D66</f>
        <v>2000</v>
      </c>
      <c r="J66" s="3">
        <f>(IF(C66="SHORT",IF(G66="",0,F66-G66),IF(C66="LONG",IF(G66="",0,G66-F66))))*D66</f>
        <v>2000</v>
      </c>
      <c r="K66" s="3">
        <f t="shared" ref="K66" si="141">SUM(H66-G66)*D66</f>
        <v>2000</v>
      </c>
      <c r="L66" s="4">
        <f t="shared" ref="L66" si="142">SUM(K66+J66+I66)</f>
        <v>6000</v>
      </c>
    </row>
    <row r="67" spans="1:12">
      <c r="A67" s="5" t="s">
        <v>304</v>
      </c>
      <c r="B67" s="33" t="s">
        <v>303</v>
      </c>
      <c r="C67" s="3" t="s">
        <v>16</v>
      </c>
      <c r="D67" s="8">
        <v>200</v>
      </c>
      <c r="E67" s="8">
        <v>9055</v>
      </c>
      <c r="F67" s="3">
        <v>9080</v>
      </c>
      <c r="G67" s="3">
        <v>9100</v>
      </c>
      <c r="H67" s="3">
        <v>9120</v>
      </c>
      <c r="I67" s="2">
        <f t="shared" ref="I67:I68" si="143">SUM(F67-E67)*D67</f>
        <v>5000</v>
      </c>
      <c r="J67" s="3">
        <f>(IF(C67="SHORT",IF(G67="",0,F67-G67),IF(C67="LONG",IF(G67="",0,G67-F67))))*D67</f>
        <v>4000</v>
      </c>
      <c r="K67" s="3">
        <f t="shared" ref="K67" si="144">SUM(H67-G67)*D67</f>
        <v>4000</v>
      </c>
      <c r="L67" s="4">
        <f t="shared" ref="L67" si="145">SUM(K67+J67+I67)</f>
        <v>13000</v>
      </c>
    </row>
    <row r="68" spans="1:12">
      <c r="A68" s="5" t="s">
        <v>304</v>
      </c>
      <c r="B68" s="33" t="s">
        <v>25</v>
      </c>
      <c r="C68" s="3" t="s">
        <v>16</v>
      </c>
      <c r="D68" s="8">
        <v>1000</v>
      </c>
      <c r="E68" s="8">
        <v>487</v>
      </c>
      <c r="F68" s="3">
        <v>490</v>
      </c>
      <c r="G68" s="3">
        <v>0</v>
      </c>
      <c r="H68" s="3">
        <v>0</v>
      </c>
      <c r="I68" s="2">
        <f t="shared" si="143"/>
        <v>3000</v>
      </c>
      <c r="J68" s="3">
        <v>0</v>
      </c>
      <c r="K68" s="3">
        <f t="shared" ref="K68" si="146">SUM(H68-G68)*D68</f>
        <v>0</v>
      </c>
      <c r="L68" s="4">
        <f t="shared" ref="L68" si="147">SUM(K68+J68+I68)</f>
        <v>3000</v>
      </c>
    </row>
    <row r="69" spans="1:12">
      <c r="A69" s="5" t="s">
        <v>304</v>
      </c>
      <c r="B69" s="33" t="s">
        <v>294</v>
      </c>
      <c r="C69" s="3" t="s">
        <v>16</v>
      </c>
      <c r="D69" s="8">
        <v>500</v>
      </c>
      <c r="E69" s="8">
        <v>1370</v>
      </c>
      <c r="F69" s="3">
        <v>1380</v>
      </c>
      <c r="G69" s="3">
        <v>0</v>
      </c>
      <c r="H69" s="3">
        <v>0</v>
      </c>
      <c r="I69" s="2">
        <f t="shared" ref="I69" si="148">SUM(F69-E69)*D69</f>
        <v>5000</v>
      </c>
      <c r="J69" s="3">
        <v>0</v>
      </c>
      <c r="K69" s="3">
        <f t="shared" ref="K69" si="149">SUM(H69-G69)*D69</f>
        <v>0</v>
      </c>
      <c r="L69" s="4">
        <f t="shared" ref="L69" si="150">SUM(K69+J69+I69)</f>
        <v>5000</v>
      </c>
    </row>
    <row r="70" spans="1:12">
      <c r="A70" s="5" t="s">
        <v>304</v>
      </c>
      <c r="B70" s="33" t="s">
        <v>299</v>
      </c>
      <c r="C70" s="3" t="s">
        <v>16</v>
      </c>
      <c r="D70" s="8">
        <v>2000</v>
      </c>
      <c r="E70" s="8">
        <v>87</v>
      </c>
      <c r="F70" s="3">
        <v>88</v>
      </c>
      <c r="G70" s="3">
        <v>0</v>
      </c>
      <c r="H70" s="3">
        <v>0</v>
      </c>
      <c r="I70" s="2">
        <f t="shared" ref="I70" si="151">SUM(F70-E70)*D70</f>
        <v>2000</v>
      </c>
      <c r="J70" s="3">
        <v>0</v>
      </c>
      <c r="K70" s="3">
        <f t="shared" ref="K70" si="152">SUM(H70-G70)*D70</f>
        <v>0</v>
      </c>
      <c r="L70" s="4">
        <f t="shared" ref="L70" si="153">SUM(K70+J70+I70)</f>
        <v>2000</v>
      </c>
    </row>
    <row r="71" spans="1:12">
      <c r="A71" s="5" t="s">
        <v>302</v>
      </c>
      <c r="B71" s="33" t="s">
        <v>110</v>
      </c>
      <c r="C71" s="3" t="s">
        <v>16</v>
      </c>
      <c r="D71" s="8">
        <v>2000</v>
      </c>
      <c r="E71" s="8">
        <v>139</v>
      </c>
      <c r="F71" s="3">
        <v>140</v>
      </c>
      <c r="G71" s="3">
        <v>141</v>
      </c>
      <c r="H71" s="3">
        <v>142</v>
      </c>
      <c r="I71" s="2">
        <f t="shared" ref="I71" si="154">SUM(F71-E71)*D71</f>
        <v>2000</v>
      </c>
      <c r="J71" s="3">
        <f>(IF(C71="SHORT",IF(G71="",0,F71-G71),IF(C71="LONG",IF(G71="",0,G71-F71))))*D71</f>
        <v>2000</v>
      </c>
      <c r="K71" s="3">
        <f t="shared" ref="K71" si="155">SUM(H71-G71)*D71</f>
        <v>2000</v>
      </c>
      <c r="L71" s="4">
        <f t="shared" ref="L71" si="156">SUM(K71+J71+I71)</f>
        <v>6000</v>
      </c>
    </row>
    <row r="72" spans="1:12">
      <c r="A72" s="5" t="s">
        <v>302</v>
      </c>
      <c r="B72" s="33" t="s">
        <v>303</v>
      </c>
      <c r="C72" s="3" t="s">
        <v>16</v>
      </c>
      <c r="D72" s="8">
        <v>200</v>
      </c>
      <c r="E72" s="8">
        <v>8780</v>
      </c>
      <c r="F72" s="3">
        <v>8810</v>
      </c>
      <c r="G72" s="3">
        <v>8830</v>
      </c>
      <c r="H72" s="3">
        <v>8860</v>
      </c>
      <c r="I72" s="2">
        <f t="shared" ref="I72" si="157">SUM(F72-E72)*D72</f>
        <v>6000</v>
      </c>
      <c r="J72" s="3">
        <f>(IF(C72="SHORT",IF(G72="",0,F72-G72),IF(C72="LONG",IF(G72="",0,G72-F72))))*D72</f>
        <v>4000</v>
      </c>
      <c r="K72" s="3">
        <f t="shared" ref="K72" si="158">SUM(H72-G72)*D72</f>
        <v>6000</v>
      </c>
      <c r="L72" s="4">
        <f t="shared" ref="L72" si="159">SUM(K72+J72+I72)</f>
        <v>16000</v>
      </c>
    </row>
    <row r="73" spans="1:12">
      <c r="A73" s="5" t="s">
        <v>302</v>
      </c>
      <c r="B73" s="33" t="s">
        <v>102</v>
      </c>
      <c r="C73" s="3" t="s">
        <v>16</v>
      </c>
      <c r="D73" s="8">
        <v>2000</v>
      </c>
      <c r="E73" s="8">
        <v>215</v>
      </c>
      <c r="F73" s="3">
        <v>217</v>
      </c>
      <c r="G73" s="3">
        <v>219</v>
      </c>
      <c r="H73" s="3">
        <v>0</v>
      </c>
      <c r="I73" s="2">
        <f t="shared" ref="I73" si="160">SUM(F73-E73)*D73</f>
        <v>4000</v>
      </c>
      <c r="J73" s="3">
        <f>(IF(C73="SHORT",IF(G73="",0,F73-G73),IF(C73="LONG",IF(G73="",0,G73-F73))))*D73</f>
        <v>4000</v>
      </c>
      <c r="K73" s="3">
        <v>0</v>
      </c>
      <c r="L73" s="4">
        <f t="shared" ref="L73" si="161">SUM(K73+J73+I73)</f>
        <v>8000</v>
      </c>
    </row>
    <row r="74" spans="1:12">
      <c r="A74" s="5" t="s">
        <v>302</v>
      </c>
      <c r="B74" s="33" t="s">
        <v>279</v>
      </c>
      <c r="C74" s="3" t="s">
        <v>16</v>
      </c>
      <c r="D74" s="8">
        <v>1000</v>
      </c>
      <c r="E74" s="8">
        <v>489</v>
      </c>
      <c r="F74" s="3">
        <v>493</v>
      </c>
      <c r="G74" s="3">
        <v>0</v>
      </c>
      <c r="H74" s="3">
        <v>0</v>
      </c>
      <c r="I74" s="2">
        <f t="shared" ref="I74" si="162">SUM(F74-E74)*D74</f>
        <v>4000</v>
      </c>
      <c r="J74" s="3">
        <v>0</v>
      </c>
      <c r="K74" s="3">
        <v>0</v>
      </c>
      <c r="L74" s="4">
        <f t="shared" ref="L74" si="163">SUM(K74+J74+I74)</f>
        <v>4000</v>
      </c>
    </row>
    <row r="75" spans="1:12">
      <c r="A75" s="5" t="s">
        <v>302</v>
      </c>
      <c r="B75" s="33" t="s">
        <v>93</v>
      </c>
      <c r="C75" s="3" t="s">
        <v>16</v>
      </c>
      <c r="D75" s="8">
        <v>1000</v>
      </c>
      <c r="E75" s="8">
        <v>364</v>
      </c>
      <c r="F75" s="3" t="s">
        <v>256</v>
      </c>
      <c r="G75" s="3">
        <v>0</v>
      </c>
      <c r="H75" s="3">
        <v>0</v>
      </c>
      <c r="I75" s="3" t="s">
        <v>256</v>
      </c>
      <c r="J75" s="3">
        <v>0</v>
      </c>
      <c r="K75" s="3">
        <v>0</v>
      </c>
      <c r="L75" s="3" t="s">
        <v>256</v>
      </c>
    </row>
    <row r="76" spans="1:12">
      <c r="A76" s="5" t="s">
        <v>302</v>
      </c>
      <c r="B76" s="33" t="s">
        <v>48</v>
      </c>
      <c r="C76" s="3" t="s">
        <v>16</v>
      </c>
      <c r="D76" s="8">
        <v>2000</v>
      </c>
      <c r="E76" s="8">
        <v>104</v>
      </c>
      <c r="F76" s="3">
        <v>104</v>
      </c>
      <c r="G76" s="3">
        <v>0</v>
      </c>
      <c r="H76" s="3">
        <v>0</v>
      </c>
      <c r="I76" s="2">
        <f t="shared" ref="I76" si="164">SUM(F76-E76)*D76</f>
        <v>0</v>
      </c>
      <c r="J76" s="3">
        <v>0</v>
      </c>
      <c r="K76" s="3">
        <v>0</v>
      </c>
      <c r="L76" s="4">
        <f t="shared" ref="L76" si="165">SUM(K76+J76+I76)</f>
        <v>0</v>
      </c>
    </row>
    <row r="77" spans="1:12">
      <c r="A77" s="5" t="s">
        <v>301</v>
      </c>
      <c r="B77" s="33" t="s">
        <v>88</v>
      </c>
      <c r="C77" s="3" t="s">
        <v>16</v>
      </c>
      <c r="D77" s="8">
        <v>1000</v>
      </c>
      <c r="E77" s="8">
        <v>454</v>
      </c>
      <c r="F77" s="3">
        <v>454</v>
      </c>
      <c r="G77" s="3">
        <v>0</v>
      </c>
      <c r="H77" s="3">
        <v>0</v>
      </c>
      <c r="I77" s="2">
        <f t="shared" ref="I77" si="166">SUM(F77-E77)*D77</f>
        <v>0</v>
      </c>
      <c r="J77" s="3">
        <v>0</v>
      </c>
      <c r="K77" s="3">
        <f t="shared" ref="K77" si="167">SUM(H77-G77)*D77</f>
        <v>0</v>
      </c>
      <c r="L77" s="4">
        <f t="shared" ref="L77" si="168">SUM(K77+J77+I77)</f>
        <v>0</v>
      </c>
    </row>
    <row r="78" spans="1:12">
      <c r="A78" s="5" t="s">
        <v>301</v>
      </c>
      <c r="B78" s="33" t="s">
        <v>18</v>
      </c>
      <c r="C78" s="3" t="s">
        <v>16</v>
      </c>
      <c r="D78" s="8">
        <v>2000</v>
      </c>
      <c r="E78" s="8">
        <v>152</v>
      </c>
      <c r="F78" s="3">
        <v>153</v>
      </c>
      <c r="G78" s="3">
        <v>0</v>
      </c>
      <c r="H78" s="3">
        <v>0</v>
      </c>
      <c r="I78" s="2">
        <f t="shared" ref="I78" si="169">SUM(F78-E78)*D78</f>
        <v>2000</v>
      </c>
      <c r="J78" s="3">
        <v>0</v>
      </c>
      <c r="K78" s="3">
        <f t="shared" ref="K78" si="170">SUM(H78-G78)*D78</f>
        <v>0</v>
      </c>
      <c r="L78" s="4">
        <f t="shared" ref="L78" si="171">SUM(K78+J78+I78)</f>
        <v>2000</v>
      </c>
    </row>
    <row r="79" spans="1:12">
      <c r="A79" s="5" t="s">
        <v>301</v>
      </c>
      <c r="B79" s="33" t="s">
        <v>282</v>
      </c>
      <c r="C79" s="3" t="s">
        <v>16</v>
      </c>
      <c r="D79" s="8">
        <v>2000</v>
      </c>
      <c r="E79" s="8">
        <v>184</v>
      </c>
      <c r="F79" s="3">
        <v>185.5</v>
      </c>
      <c r="G79" s="3">
        <v>0</v>
      </c>
      <c r="H79" s="3">
        <v>0</v>
      </c>
      <c r="I79" s="2">
        <f t="shared" ref="I79" si="172">SUM(F79-E79)*D79</f>
        <v>3000</v>
      </c>
      <c r="J79" s="3">
        <v>0</v>
      </c>
      <c r="K79" s="3">
        <f t="shared" ref="K79" si="173">SUM(H79-G79)*D79</f>
        <v>0</v>
      </c>
      <c r="L79" s="4">
        <f t="shared" ref="L79" si="174">SUM(K79+J79+I79)</f>
        <v>3000</v>
      </c>
    </row>
    <row r="80" spans="1:12">
      <c r="A80" s="5" t="s">
        <v>300</v>
      </c>
      <c r="B80" s="33" t="s">
        <v>244</v>
      </c>
      <c r="C80" s="3" t="s">
        <v>16</v>
      </c>
      <c r="D80" s="8">
        <v>2000</v>
      </c>
      <c r="E80" s="8">
        <v>248</v>
      </c>
      <c r="F80" s="3">
        <v>250</v>
      </c>
      <c r="G80" s="3">
        <v>252</v>
      </c>
      <c r="H80" s="3">
        <v>254</v>
      </c>
      <c r="I80" s="2">
        <f t="shared" ref="I80" si="175">SUM(F80-E80)*D80</f>
        <v>4000</v>
      </c>
      <c r="J80" s="3">
        <f>(IF(C80="SHORT",IF(G80="",0,F80-G80),IF(C80="LONG",IF(G80="",0,G80-F80))))*D80</f>
        <v>4000</v>
      </c>
      <c r="K80" s="3">
        <f t="shared" ref="K80" si="176">SUM(H80-G80)*D80</f>
        <v>4000</v>
      </c>
      <c r="L80" s="4">
        <f t="shared" ref="L80" si="177">SUM(K80+J80+I80)</f>
        <v>12000</v>
      </c>
    </row>
    <row r="81" spans="1:12">
      <c r="A81" s="5" t="s">
        <v>300</v>
      </c>
      <c r="B81" s="33" t="s">
        <v>57</v>
      </c>
      <c r="C81" s="3" t="s">
        <v>16</v>
      </c>
      <c r="D81" s="8">
        <v>500</v>
      </c>
      <c r="E81" s="8">
        <v>1833</v>
      </c>
      <c r="F81" s="3">
        <v>1845</v>
      </c>
      <c r="G81" s="3">
        <v>0</v>
      </c>
      <c r="H81" s="3">
        <v>0</v>
      </c>
      <c r="I81" s="2">
        <f t="shared" ref="I81" si="178">SUM(F81-E81)*D81</f>
        <v>6000</v>
      </c>
      <c r="J81" s="3">
        <v>0</v>
      </c>
      <c r="K81" s="3">
        <f t="shared" ref="K81" si="179">SUM(H81-G81)*D81</f>
        <v>0</v>
      </c>
      <c r="L81" s="4">
        <f t="shared" ref="L81" si="180">SUM(K81+J81+I81)</f>
        <v>6000</v>
      </c>
    </row>
    <row r="82" spans="1:12">
      <c r="A82" s="5" t="s">
        <v>300</v>
      </c>
      <c r="B82" s="33" t="s">
        <v>244</v>
      </c>
      <c r="C82" s="3" t="s">
        <v>16</v>
      </c>
      <c r="D82" s="8">
        <v>2000</v>
      </c>
      <c r="E82" s="8">
        <v>258.5</v>
      </c>
      <c r="F82" s="3">
        <v>255</v>
      </c>
      <c r="G82" s="3">
        <v>0</v>
      </c>
      <c r="H82" s="3">
        <v>0</v>
      </c>
      <c r="I82" s="2">
        <f t="shared" ref="I82" si="181">SUM(F82-E82)*D82</f>
        <v>-7000</v>
      </c>
      <c r="J82" s="3">
        <v>0</v>
      </c>
      <c r="K82" s="3">
        <f t="shared" ref="K82" si="182">SUM(H82-G82)*D82</f>
        <v>0</v>
      </c>
      <c r="L82" s="4">
        <f t="shared" ref="L82" si="183">SUM(K82+J82+I82)</f>
        <v>-7000</v>
      </c>
    </row>
    <row r="83" spans="1:12">
      <c r="A83" s="5" t="s">
        <v>300</v>
      </c>
      <c r="B83" s="33" t="s">
        <v>100</v>
      </c>
      <c r="C83" s="3" t="s">
        <v>16</v>
      </c>
      <c r="D83" s="8">
        <v>500</v>
      </c>
      <c r="E83" s="8">
        <v>598</v>
      </c>
      <c r="F83" s="3">
        <v>599</v>
      </c>
      <c r="G83" s="3">
        <v>0</v>
      </c>
      <c r="H83" s="3">
        <v>0</v>
      </c>
      <c r="I83" s="2">
        <f t="shared" ref="I83" si="184">SUM(F83-E83)*D83</f>
        <v>500</v>
      </c>
      <c r="J83" s="3">
        <v>0</v>
      </c>
      <c r="K83" s="3">
        <f t="shared" ref="K83" si="185">SUM(H83-G83)*D83</f>
        <v>0</v>
      </c>
      <c r="L83" s="4">
        <f t="shared" ref="L83" si="186">SUM(K83+J83+I83)</f>
        <v>500</v>
      </c>
    </row>
    <row r="84" spans="1:12">
      <c r="A84" s="5" t="s">
        <v>297</v>
      </c>
      <c r="B84" s="33" t="s">
        <v>298</v>
      </c>
      <c r="C84" s="3" t="s">
        <v>16</v>
      </c>
      <c r="D84" s="8">
        <v>1000</v>
      </c>
      <c r="E84" s="8">
        <v>492</v>
      </c>
      <c r="F84" s="3">
        <v>496</v>
      </c>
      <c r="G84" s="3">
        <v>499</v>
      </c>
      <c r="H84" s="3">
        <v>0</v>
      </c>
      <c r="I84" s="2">
        <f t="shared" ref="I84" si="187">SUM(F84-E84)*D84</f>
        <v>4000</v>
      </c>
      <c r="J84" s="3">
        <f>(IF(C84="SHORT",IF(G84="",0,F84-G84),IF(C84="LONG",IF(G84="",0,G84-F84))))*D84</f>
        <v>3000</v>
      </c>
      <c r="K84" s="3">
        <v>0</v>
      </c>
      <c r="L84" s="4">
        <f t="shared" ref="L84" si="188">SUM(K84+J84+I84)</f>
        <v>7000</v>
      </c>
    </row>
    <row r="85" spans="1:12">
      <c r="A85" s="5" t="s">
        <v>297</v>
      </c>
      <c r="B85" s="33" t="s">
        <v>30</v>
      </c>
      <c r="C85" s="3" t="s">
        <v>16</v>
      </c>
      <c r="D85" s="8">
        <v>500</v>
      </c>
      <c r="E85" s="8">
        <v>730</v>
      </c>
      <c r="F85" s="3">
        <v>735</v>
      </c>
      <c r="G85" s="3">
        <v>740</v>
      </c>
      <c r="H85" s="3">
        <v>0</v>
      </c>
      <c r="I85" s="2">
        <f t="shared" ref="I85" si="189">SUM(F85-E85)*D85</f>
        <v>2500</v>
      </c>
      <c r="J85" s="3">
        <f>(IF(C85="SHORT",IF(G85="",0,F85-G85),IF(C85="LONG",IF(G85="",0,G85-F85))))*D85</f>
        <v>2500</v>
      </c>
      <c r="K85" s="3">
        <v>0</v>
      </c>
      <c r="L85" s="4">
        <f t="shared" ref="L85" si="190">SUM(K85+J85+I85)</f>
        <v>5000</v>
      </c>
    </row>
    <row r="86" spans="1:12">
      <c r="A86" s="5" t="s">
        <v>297</v>
      </c>
      <c r="B86" s="33" t="s">
        <v>299</v>
      </c>
      <c r="C86" s="3" t="s">
        <v>16</v>
      </c>
      <c r="D86" s="8">
        <v>2000</v>
      </c>
      <c r="E86" s="8">
        <v>80.3</v>
      </c>
      <c r="F86" s="3">
        <v>81</v>
      </c>
      <c r="G86" s="3">
        <v>0</v>
      </c>
      <c r="H86" s="3">
        <v>0</v>
      </c>
      <c r="I86" s="2">
        <f t="shared" ref="I86" si="191">SUM(F86-E86)*D86</f>
        <v>1400.0000000000057</v>
      </c>
      <c r="J86" s="3">
        <v>0</v>
      </c>
      <c r="K86" s="3">
        <v>0</v>
      </c>
      <c r="L86" s="4">
        <f t="shared" ref="L86" si="192">SUM(K86+J86+I86)</f>
        <v>1400.0000000000057</v>
      </c>
    </row>
    <row r="87" spans="1:12">
      <c r="A87" s="5" t="s">
        <v>296</v>
      </c>
      <c r="B87" s="33" t="s">
        <v>291</v>
      </c>
      <c r="C87" s="3" t="s">
        <v>16</v>
      </c>
      <c r="D87" s="8">
        <v>2000</v>
      </c>
      <c r="E87" s="8">
        <v>293</v>
      </c>
      <c r="F87" s="3">
        <v>295</v>
      </c>
      <c r="G87" s="3">
        <v>297</v>
      </c>
      <c r="H87" s="3">
        <v>0</v>
      </c>
      <c r="I87" s="2">
        <f t="shared" ref="I87" si="193">SUM(F87-E87)*D87</f>
        <v>4000</v>
      </c>
      <c r="J87" s="3">
        <f>(IF(C87="SHORT",IF(G87="",0,F87-G87),IF(C87="LONG",IF(G87="",0,G87-F87))))*D87</f>
        <v>4000</v>
      </c>
      <c r="K87" s="3">
        <v>0</v>
      </c>
      <c r="L87" s="4">
        <f t="shared" ref="L87" si="194">SUM(K87+J87+I87)</f>
        <v>8000</v>
      </c>
    </row>
    <row r="88" spans="1:12">
      <c r="A88" s="5" t="s">
        <v>296</v>
      </c>
      <c r="B88" s="33" t="s">
        <v>54</v>
      </c>
      <c r="C88" s="3" t="s">
        <v>16</v>
      </c>
      <c r="D88" s="8">
        <v>1000</v>
      </c>
      <c r="E88" s="8">
        <v>345.5</v>
      </c>
      <c r="F88" s="3">
        <v>341</v>
      </c>
      <c r="G88" s="3">
        <v>0</v>
      </c>
      <c r="H88" s="3">
        <v>0</v>
      </c>
      <c r="I88" s="2">
        <f t="shared" ref="I88" si="195">SUM(F88-E88)*D88</f>
        <v>-4500</v>
      </c>
      <c r="J88" s="3">
        <v>0</v>
      </c>
      <c r="K88" s="3">
        <v>0</v>
      </c>
      <c r="L88" s="4">
        <f t="shared" ref="L88" si="196">SUM(K88+J88+I88)</f>
        <v>-4500</v>
      </c>
    </row>
    <row r="89" spans="1:12">
      <c r="A89" s="5" t="s">
        <v>296</v>
      </c>
      <c r="B89" s="33" t="s">
        <v>55</v>
      </c>
      <c r="C89" s="3" t="s">
        <v>16</v>
      </c>
      <c r="D89" s="8">
        <v>500</v>
      </c>
      <c r="E89" s="8">
        <v>1150</v>
      </c>
      <c r="F89" s="3">
        <v>1135</v>
      </c>
      <c r="G89" s="3">
        <v>0</v>
      </c>
      <c r="H89" s="3">
        <v>0</v>
      </c>
      <c r="I89" s="2">
        <f t="shared" ref="I89" si="197">SUM(F89-E89)*D89</f>
        <v>-7500</v>
      </c>
      <c r="J89" s="3">
        <v>0</v>
      </c>
      <c r="K89" s="3">
        <v>0</v>
      </c>
      <c r="L89" s="4">
        <f t="shared" ref="L89" si="198">SUM(K89+J89+I89)</f>
        <v>-7500</v>
      </c>
    </row>
    <row r="90" spans="1:12">
      <c r="A90" s="5" t="s">
        <v>295</v>
      </c>
      <c r="B90" s="33" t="s">
        <v>194</v>
      </c>
      <c r="C90" s="3" t="s">
        <v>16</v>
      </c>
      <c r="D90" s="8">
        <v>1000</v>
      </c>
      <c r="E90" s="8">
        <v>557</v>
      </c>
      <c r="F90" s="3">
        <v>562</v>
      </c>
      <c r="G90" s="3">
        <v>0</v>
      </c>
      <c r="H90" s="3">
        <v>0</v>
      </c>
      <c r="I90" s="2">
        <f t="shared" ref="I90" si="199">SUM(F90-E90)*D90</f>
        <v>5000</v>
      </c>
      <c r="J90" s="3">
        <v>0</v>
      </c>
      <c r="K90" s="3">
        <f t="shared" ref="K90" si="200">SUM(H90-G90)*D90</f>
        <v>0</v>
      </c>
      <c r="L90" s="4">
        <f t="shared" ref="L90" si="201">SUM(K90+J90+I90)</f>
        <v>5000</v>
      </c>
    </row>
    <row r="91" spans="1:12">
      <c r="A91" s="5" t="s">
        <v>295</v>
      </c>
      <c r="B91" s="33" t="s">
        <v>54</v>
      </c>
      <c r="C91" s="3" t="s">
        <v>16</v>
      </c>
      <c r="D91" s="8">
        <v>1000</v>
      </c>
      <c r="E91" s="8">
        <v>335</v>
      </c>
      <c r="F91" s="3">
        <v>338</v>
      </c>
      <c r="G91" s="3">
        <v>0</v>
      </c>
      <c r="H91" s="3">
        <v>0</v>
      </c>
      <c r="I91" s="2">
        <f t="shared" ref="I91" si="202">SUM(F91-E91)*D91</f>
        <v>3000</v>
      </c>
      <c r="J91" s="3">
        <v>0</v>
      </c>
      <c r="K91" s="3">
        <f t="shared" ref="K91" si="203">SUM(H91-G91)*D91</f>
        <v>0</v>
      </c>
      <c r="L91" s="4">
        <f t="shared" ref="L91" si="204">SUM(K91+J91+I91)</f>
        <v>3000</v>
      </c>
    </row>
    <row r="92" spans="1:12">
      <c r="A92" s="5" t="s">
        <v>295</v>
      </c>
      <c r="B92" s="33" t="s">
        <v>291</v>
      </c>
      <c r="C92" s="3" t="s">
        <v>16</v>
      </c>
      <c r="D92" s="8">
        <v>1000</v>
      </c>
      <c r="E92" s="8">
        <v>291</v>
      </c>
      <c r="F92" s="3">
        <v>292.75</v>
      </c>
      <c r="G92" s="3">
        <v>0</v>
      </c>
      <c r="H92" s="3">
        <v>0</v>
      </c>
      <c r="I92" s="2">
        <f t="shared" ref="I92" si="205">SUM(F92-E92)*D92</f>
        <v>1750</v>
      </c>
      <c r="J92" s="3">
        <v>0</v>
      </c>
      <c r="K92" s="3">
        <f t="shared" ref="K92" si="206">SUM(H92-G92)*D92</f>
        <v>0</v>
      </c>
      <c r="L92" s="4">
        <f t="shared" ref="L92" si="207">SUM(K92+J92+I92)</f>
        <v>1750</v>
      </c>
    </row>
    <row r="93" spans="1:12">
      <c r="A93" s="5" t="s">
        <v>293</v>
      </c>
      <c r="B93" s="33" t="s">
        <v>100</v>
      </c>
      <c r="C93" s="3" t="s">
        <v>16</v>
      </c>
      <c r="D93" s="8">
        <v>1000</v>
      </c>
      <c r="E93" s="8">
        <v>590</v>
      </c>
      <c r="F93" s="3">
        <v>594</v>
      </c>
      <c r="G93" s="3">
        <v>598</v>
      </c>
      <c r="H93" s="3">
        <v>602</v>
      </c>
      <c r="I93" s="2">
        <f t="shared" ref="I93" si="208">SUM(F93-E93)*D93</f>
        <v>4000</v>
      </c>
      <c r="J93" s="3">
        <f>(IF(C93="SHORT",IF(G93="",0,F93-G93),IF(C93="LONG",IF(G93="",0,G93-F93))))*D93</f>
        <v>4000</v>
      </c>
      <c r="K93" s="3">
        <f t="shared" ref="K93" si="209">SUM(H93-G93)*D93</f>
        <v>4000</v>
      </c>
      <c r="L93" s="4">
        <f t="shared" ref="L93" si="210">SUM(K93+J93+I93)</f>
        <v>12000</v>
      </c>
    </row>
    <row r="94" spans="1:12">
      <c r="A94" s="5" t="s">
        <v>293</v>
      </c>
      <c r="B94" s="33" t="s">
        <v>294</v>
      </c>
      <c r="C94" s="3" t="s">
        <v>16</v>
      </c>
      <c r="D94" s="8">
        <v>1000</v>
      </c>
      <c r="E94" s="8">
        <v>1336</v>
      </c>
      <c r="F94" s="3">
        <v>1345</v>
      </c>
      <c r="G94" s="3">
        <v>0</v>
      </c>
      <c r="H94" s="3">
        <v>0</v>
      </c>
      <c r="I94" s="2">
        <f t="shared" ref="I94" si="211">SUM(F94-E94)*D94</f>
        <v>9000</v>
      </c>
      <c r="J94" s="3">
        <v>0</v>
      </c>
      <c r="K94" s="3">
        <v>0</v>
      </c>
      <c r="L94" s="4">
        <f t="shared" ref="L94" si="212">SUM(K94+J94+I94)</f>
        <v>9000</v>
      </c>
    </row>
    <row r="95" spans="1:12">
      <c r="A95" s="5" t="s">
        <v>293</v>
      </c>
      <c r="B95" s="33" t="s">
        <v>57</v>
      </c>
      <c r="C95" s="3" t="s">
        <v>16</v>
      </c>
      <c r="D95" s="8">
        <v>500</v>
      </c>
      <c r="E95" s="8">
        <v>1858</v>
      </c>
      <c r="F95" s="3">
        <v>1875</v>
      </c>
      <c r="G95" s="3">
        <v>0</v>
      </c>
      <c r="H95" s="3">
        <v>0</v>
      </c>
      <c r="I95" s="2">
        <f t="shared" ref="I95" si="213">SUM(F95-E95)*D95</f>
        <v>8500</v>
      </c>
      <c r="J95" s="3">
        <v>0</v>
      </c>
      <c r="K95" s="3">
        <v>0</v>
      </c>
      <c r="L95" s="4">
        <f t="shared" ref="L95" si="214">SUM(K95+J95+I95)</f>
        <v>8500</v>
      </c>
    </row>
    <row r="96" spans="1:12">
      <c r="A96" s="5" t="s">
        <v>293</v>
      </c>
      <c r="B96" s="33" t="s">
        <v>54</v>
      </c>
      <c r="C96" s="3" t="s">
        <v>16</v>
      </c>
      <c r="D96" s="8">
        <v>1000</v>
      </c>
      <c r="E96" s="8">
        <v>318.5</v>
      </c>
      <c r="F96" s="3">
        <v>321</v>
      </c>
      <c r="G96" s="3">
        <v>0</v>
      </c>
      <c r="H96" s="3">
        <v>0</v>
      </c>
      <c r="I96" s="2">
        <f t="shared" ref="I96" si="215">SUM(F96-E96)*D96</f>
        <v>2500</v>
      </c>
      <c r="J96" s="3">
        <v>0</v>
      </c>
      <c r="K96" s="3">
        <v>0</v>
      </c>
      <c r="L96" s="4">
        <f t="shared" ref="L96" si="216">SUM(K96+J96+I96)</f>
        <v>2500</v>
      </c>
    </row>
    <row r="97" spans="1:12">
      <c r="A97" s="5" t="s">
        <v>292</v>
      </c>
      <c r="B97" s="33" t="s">
        <v>46</v>
      </c>
      <c r="C97" s="3" t="s">
        <v>16</v>
      </c>
      <c r="D97" s="8">
        <v>2000</v>
      </c>
      <c r="E97" s="8">
        <v>181</v>
      </c>
      <c r="F97" s="3">
        <v>182.25</v>
      </c>
      <c r="G97" s="3">
        <v>184</v>
      </c>
      <c r="H97" s="3">
        <v>185.9</v>
      </c>
      <c r="I97" s="2">
        <f t="shared" ref="I97" si="217">SUM(F97-E97)*D97</f>
        <v>2500</v>
      </c>
      <c r="J97" s="3">
        <f>(IF(C97="SHORT",IF(G97="",0,F97-G97),IF(C97="LONG",IF(G97="",0,G97-F97))))*D97</f>
        <v>3500</v>
      </c>
      <c r="K97" s="3">
        <f t="shared" ref="K97:K104" si="218">SUM(H97-G97)*D97</f>
        <v>3800.0000000000114</v>
      </c>
      <c r="L97" s="4">
        <f t="shared" ref="L97" si="219">SUM(K97+J97+I97)</f>
        <v>9800.0000000000109</v>
      </c>
    </row>
    <row r="98" spans="1:12">
      <c r="A98" s="5" t="s">
        <v>292</v>
      </c>
      <c r="B98" s="33" t="s">
        <v>279</v>
      </c>
      <c r="C98" s="3" t="s">
        <v>16</v>
      </c>
      <c r="D98" s="8">
        <v>1000</v>
      </c>
      <c r="E98" s="8">
        <v>498</v>
      </c>
      <c r="F98" s="3">
        <v>501.5</v>
      </c>
      <c r="G98" s="3">
        <v>0</v>
      </c>
      <c r="H98" s="3">
        <v>0</v>
      </c>
      <c r="I98" s="2">
        <f t="shared" ref="I98" si="220">SUM(F98-E98)*D98</f>
        <v>3500</v>
      </c>
      <c r="J98" s="3">
        <v>0</v>
      </c>
      <c r="K98" s="3">
        <f t="shared" si="218"/>
        <v>0</v>
      </c>
      <c r="L98" s="4">
        <f t="shared" ref="L98" si="221">SUM(K98+J98+I98)</f>
        <v>3500</v>
      </c>
    </row>
    <row r="99" spans="1:12">
      <c r="A99" s="5" t="s">
        <v>292</v>
      </c>
      <c r="B99" s="33" t="s">
        <v>43</v>
      </c>
      <c r="C99" s="3" t="s">
        <v>16</v>
      </c>
      <c r="D99" s="8">
        <v>2000</v>
      </c>
      <c r="E99" s="8">
        <v>211.5</v>
      </c>
      <c r="F99" s="3">
        <v>208</v>
      </c>
      <c r="G99" s="3">
        <v>0</v>
      </c>
      <c r="H99" s="3">
        <v>0</v>
      </c>
      <c r="I99" s="2">
        <f t="shared" ref="I99" si="222">SUM(F99-E99)*D99</f>
        <v>-7000</v>
      </c>
      <c r="J99" s="3">
        <v>0</v>
      </c>
      <c r="K99" s="3">
        <f t="shared" si="218"/>
        <v>0</v>
      </c>
      <c r="L99" s="4">
        <f t="shared" ref="L99" si="223">SUM(K99+J99+I99)</f>
        <v>-7000</v>
      </c>
    </row>
    <row r="100" spans="1:12">
      <c r="A100" s="5" t="s">
        <v>289</v>
      </c>
      <c r="B100" s="33" t="s">
        <v>290</v>
      </c>
      <c r="C100" s="3" t="s">
        <v>16</v>
      </c>
      <c r="D100" s="8">
        <v>2000</v>
      </c>
      <c r="E100" s="8">
        <v>580</v>
      </c>
      <c r="F100" s="3">
        <v>584</v>
      </c>
      <c r="G100" s="3">
        <v>0</v>
      </c>
      <c r="H100" s="3">
        <v>0</v>
      </c>
      <c r="I100" s="2">
        <f t="shared" ref="I100" si="224">SUM(F100-E100)*D100</f>
        <v>8000</v>
      </c>
      <c r="J100" s="3">
        <v>0</v>
      </c>
      <c r="K100" s="3">
        <f t="shared" si="218"/>
        <v>0</v>
      </c>
      <c r="L100" s="4">
        <f t="shared" ref="L100" si="225">SUM(K100+J100+I100)</f>
        <v>8000</v>
      </c>
    </row>
    <row r="101" spans="1:12">
      <c r="A101" s="5" t="s">
        <v>289</v>
      </c>
      <c r="B101" s="33" t="s">
        <v>291</v>
      </c>
      <c r="C101" s="3" t="s">
        <v>16</v>
      </c>
      <c r="D101" s="8">
        <v>2000</v>
      </c>
      <c r="E101" s="8">
        <v>290</v>
      </c>
      <c r="F101" s="3">
        <v>292</v>
      </c>
      <c r="G101" s="3">
        <v>294</v>
      </c>
      <c r="H101" s="3">
        <v>296</v>
      </c>
      <c r="I101" s="2">
        <f t="shared" ref="I101" si="226">SUM(F101-E101)*D101</f>
        <v>4000</v>
      </c>
      <c r="J101" s="3">
        <f>(IF(C101="SHORT",IF(G101="",0,F101-G101),IF(C101="LONG",IF(G101="",0,G101-F101))))*D101</f>
        <v>4000</v>
      </c>
      <c r="K101" s="3">
        <f t="shared" si="218"/>
        <v>4000</v>
      </c>
      <c r="L101" s="4">
        <f t="shared" ref="L101" si="227">SUM(K101+J101+I101)</f>
        <v>12000</v>
      </c>
    </row>
    <row r="102" spans="1:12">
      <c r="A102" s="5" t="s">
        <v>289</v>
      </c>
      <c r="B102" s="33" t="s">
        <v>291</v>
      </c>
      <c r="C102" s="3" t="s">
        <v>16</v>
      </c>
      <c r="D102" s="8">
        <v>2000</v>
      </c>
      <c r="E102" s="8">
        <v>299</v>
      </c>
      <c r="F102" s="3">
        <v>301</v>
      </c>
      <c r="G102" s="3">
        <v>303</v>
      </c>
      <c r="H102" s="3">
        <v>306</v>
      </c>
      <c r="I102" s="2">
        <f t="shared" ref="I102" si="228">SUM(F102-E102)*D102</f>
        <v>4000</v>
      </c>
      <c r="J102" s="3">
        <f>(IF(C102="SHORT",IF(G102="",0,F102-G102),IF(C102="LONG",IF(G102="",0,G102-F102))))*D102</f>
        <v>4000</v>
      </c>
      <c r="K102" s="3">
        <f t="shared" si="218"/>
        <v>6000</v>
      </c>
      <c r="L102" s="4">
        <f t="shared" ref="L102" si="229">SUM(K102+J102+I102)</f>
        <v>14000</v>
      </c>
    </row>
    <row r="103" spans="1:12">
      <c r="A103" s="5" t="s">
        <v>289</v>
      </c>
      <c r="B103" s="33" t="s">
        <v>291</v>
      </c>
      <c r="C103" s="3" t="s">
        <v>16</v>
      </c>
      <c r="D103" s="8">
        <v>2000</v>
      </c>
      <c r="E103" s="8">
        <v>309.5</v>
      </c>
      <c r="F103" s="3">
        <v>312.5</v>
      </c>
      <c r="G103" s="3">
        <v>316</v>
      </c>
      <c r="H103" s="3">
        <v>320</v>
      </c>
      <c r="I103" s="2">
        <f t="shared" ref="I103" si="230">SUM(F103-E103)*D103</f>
        <v>6000</v>
      </c>
      <c r="J103" s="3">
        <f>(IF(C103="SHORT",IF(G103="",0,F103-G103),IF(C103="LONG",IF(G103="",0,G103-F103))))*D103</f>
        <v>7000</v>
      </c>
      <c r="K103" s="3">
        <f t="shared" si="218"/>
        <v>8000</v>
      </c>
      <c r="L103" s="4">
        <f t="shared" ref="L103" si="231">SUM(K103+J103+I103)</f>
        <v>21000</v>
      </c>
    </row>
    <row r="104" spans="1:12">
      <c r="A104" s="5" t="s">
        <v>288</v>
      </c>
      <c r="B104" s="33" t="s">
        <v>114</v>
      </c>
      <c r="C104" s="3" t="s">
        <v>16</v>
      </c>
      <c r="D104" s="8">
        <v>2000</v>
      </c>
      <c r="E104" s="8">
        <v>152</v>
      </c>
      <c r="F104" s="3">
        <v>153</v>
      </c>
      <c r="G104" s="3">
        <v>154</v>
      </c>
      <c r="H104" s="3">
        <v>155</v>
      </c>
      <c r="I104" s="2">
        <f t="shared" ref="I104" si="232">SUM(F104-E104)*D104</f>
        <v>2000</v>
      </c>
      <c r="J104" s="3">
        <f>(IF(C104="SHORT",IF(G104="",0,F104-G104),IF(C104="LONG",IF(G104="",0,G104-F104))))*D104</f>
        <v>2000</v>
      </c>
      <c r="K104" s="3">
        <f t="shared" si="218"/>
        <v>2000</v>
      </c>
      <c r="L104" s="4">
        <f t="shared" ref="L104" si="233">SUM(K104+J104+I104)</f>
        <v>6000</v>
      </c>
    </row>
    <row r="105" spans="1:12">
      <c r="A105" s="5" t="s">
        <v>288</v>
      </c>
      <c r="B105" s="33" t="s">
        <v>285</v>
      </c>
      <c r="C105" s="3" t="s">
        <v>16</v>
      </c>
      <c r="D105" s="8">
        <v>2000</v>
      </c>
      <c r="E105" s="8">
        <v>244</v>
      </c>
      <c r="F105" s="3">
        <v>246</v>
      </c>
      <c r="G105" s="3">
        <v>0</v>
      </c>
      <c r="H105" s="3">
        <v>0</v>
      </c>
      <c r="I105" s="2">
        <f t="shared" ref="I105" si="234">SUM(F105-E105)*D105</f>
        <v>4000</v>
      </c>
      <c r="J105" s="3">
        <v>0</v>
      </c>
      <c r="K105" s="3">
        <v>0</v>
      </c>
      <c r="L105" s="4">
        <f t="shared" ref="L105" si="235">SUM(K105+J105+I105)</f>
        <v>4000</v>
      </c>
    </row>
    <row r="106" spans="1:12">
      <c r="A106" s="5" t="s">
        <v>288</v>
      </c>
      <c r="B106" s="33" t="s">
        <v>27</v>
      </c>
      <c r="C106" s="3" t="s">
        <v>16</v>
      </c>
      <c r="D106" s="8">
        <v>1000</v>
      </c>
      <c r="E106" s="8">
        <v>426</v>
      </c>
      <c r="F106" s="3">
        <v>429</v>
      </c>
      <c r="G106" s="3">
        <v>0</v>
      </c>
      <c r="H106" s="3">
        <v>0</v>
      </c>
      <c r="I106" s="2">
        <f t="shared" ref="I106" si="236">SUM(F106-E106)*D106</f>
        <v>3000</v>
      </c>
      <c r="J106" s="3">
        <v>0</v>
      </c>
      <c r="K106" s="3">
        <f t="shared" ref="K106" si="237">SUM(H106-G106)*D106</f>
        <v>0</v>
      </c>
      <c r="L106" s="4">
        <f t="shared" ref="L106" si="238">SUM(K106+J106+I106)</f>
        <v>3000</v>
      </c>
    </row>
    <row r="107" spans="1:12">
      <c r="A107" s="5" t="s">
        <v>288</v>
      </c>
      <c r="B107" s="33" t="s">
        <v>87</v>
      </c>
      <c r="C107" s="3" t="s">
        <v>16</v>
      </c>
      <c r="D107" s="8">
        <v>500</v>
      </c>
      <c r="E107" s="8">
        <v>603</v>
      </c>
      <c r="F107" s="3">
        <v>610</v>
      </c>
      <c r="G107" s="3">
        <v>0</v>
      </c>
      <c r="H107" s="3">
        <v>0</v>
      </c>
      <c r="I107" s="2">
        <f t="shared" ref="I107" si="239">SUM(F107-E107)*D107</f>
        <v>3500</v>
      </c>
      <c r="J107" s="3">
        <v>0</v>
      </c>
      <c r="K107" s="3">
        <f t="shared" ref="K107" si="240">SUM(H107-G107)*D107</f>
        <v>0</v>
      </c>
      <c r="L107" s="4">
        <f t="shared" ref="L107" si="241">SUM(K107+J107+I107)</f>
        <v>3500</v>
      </c>
    </row>
    <row r="108" spans="1:12">
      <c r="A108" s="5" t="s">
        <v>286</v>
      </c>
      <c r="B108" s="33" t="s">
        <v>93</v>
      </c>
      <c r="C108" s="3" t="s">
        <v>16</v>
      </c>
      <c r="D108" s="8">
        <v>1000</v>
      </c>
      <c r="E108" s="8">
        <v>384</v>
      </c>
      <c r="F108" s="3">
        <v>386.5</v>
      </c>
      <c r="G108" s="3">
        <v>389</v>
      </c>
      <c r="H108" s="3">
        <v>395</v>
      </c>
      <c r="I108" s="2">
        <f t="shared" ref="I108" si="242">SUM(F108-E108)*D108</f>
        <v>2500</v>
      </c>
      <c r="J108" s="3">
        <f>(IF(C108="SHORT",IF(G108="",0,F108-G108),IF(C108="LONG",IF(G108="",0,G108-F108))))*D108</f>
        <v>2500</v>
      </c>
      <c r="K108" s="3">
        <f t="shared" ref="K108" si="243">SUM(H108-G108)*D108</f>
        <v>6000</v>
      </c>
      <c r="L108" s="4">
        <f t="shared" ref="L108" si="244">SUM(K108+J108+I108)</f>
        <v>11000</v>
      </c>
    </row>
    <row r="109" spans="1:12">
      <c r="A109" s="5" t="s">
        <v>286</v>
      </c>
      <c r="B109" s="33" t="s">
        <v>82</v>
      </c>
      <c r="C109" s="3" t="s">
        <v>16</v>
      </c>
      <c r="D109" s="8">
        <v>500</v>
      </c>
      <c r="E109" s="8">
        <v>768</v>
      </c>
      <c r="F109" s="3">
        <v>774</v>
      </c>
      <c r="G109" s="3">
        <v>785</v>
      </c>
      <c r="H109" s="3">
        <v>0</v>
      </c>
      <c r="I109" s="2">
        <f t="shared" ref="I109" si="245">SUM(F109-E109)*D109</f>
        <v>3000</v>
      </c>
      <c r="J109" s="3">
        <f>(IF(C109="SHORT",IF(G109="",0,F109-G109),IF(C109="LONG",IF(G109="",0,G109-F109))))*D109</f>
        <v>5500</v>
      </c>
      <c r="K109" s="3">
        <v>0</v>
      </c>
      <c r="L109" s="4">
        <f t="shared" ref="L109" si="246">SUM(K109+J109+I109)</f>
        <v>8500</v>
      </c>
    </row>
    <row r="110" spans="1:12">
      <c r="A110" s="5" t="s">
        <v>286</v>
      </c>
      <c r="B110" s="33" t="s">
        <v>287</v>
      </c>
      <c r="C110" s="3" t="s">
        <v>16</v>
      </c>
      <c r="D110" s="8">
        <v>2000</v>
      </c>
      <c r="E110" s="8">
        <v>131</v>
      </c>
      <c r="F110" s="3">
        <v>132</v>
      </c>
      <c r="G110" s="3">
        <v>0</v>
      </c>
      <c r="H110" s="3">
        <v>0</v>
      </c>
      <c r="I110" s="2">
        <f t="shared" ref="I110" si="247">SUM(F110-E110)*D110</f>
        <v>2000</v>
      </c>
      <c r="J110" s="3">
        <v>0</v>
      </c>
      <c r="K110" s="3">
        <v>0</v>
      </c>
      <c r="L110" s="4">
        <f t="shared" ref="L110" si="248">SUM(K110+J110+I110)</f>
        <v>2000</v>
      </c>
    </row>
    <row r="111" spans="1:12">
      <c r="A111" s="5" t="s">
        <v>286</v>
      </c>
      <c r="B111" s="33" t="s">
        <v>113</v>
      </c>
      <c r="C111" s="3" t="s">
        <v>16</v>
      </c>
      <c r="D111" s="8">
        <v>2000</v>
      </c>
      <c r="E111" s="8">
        <v>192</v>
      </c>
      <c r="F111" s="3">
        <v>193.5</v>
      </c>
      <c r="G111" s="3">
        <v>0</v>
      </c>
      <c r="H111" s="3">
        <v>0</v>
      </c>
      <c r="I111" s="2">
        <f t="shared" ref="I111" si="249">SUM(F111-E111)*D111</f>
        <v>3000</v>
      </c>
      <c r="J111" s="3">
        <v>0</v>
      </c>
      <c r="K111" s="3">
        <v>0</v>
      </c>
      <c r="L111" s="4">
        <f t="shared" ref="L111" si="250">SUM(K111+J111+I111)</f>
        <v>3000</v>
      </c>
    </row>
    <row r="112" spans="1:12">
      <c r="A112" s="5" t="s">
        <v>283</v>
      </c>
      <c r="B112" s="33" t="s">
        <v>284</v>
      </c>
      <c r="C112" s="3" t="s">
        <v>16</v>
      </c>
      <c r="D112" s="8">
        <v>1000</v>
      </c>
      <c r="E112" s="8">
        <v>400</v>
      </c>
      <c r="F112" s="3">
        <v>403</v>
      </c>
      <c r="G112" s="3">
        <v>406</v>
      </c>
      <c r="H112" s="3">
        <v>409</v>
      </c>
      <c r="I112" s="2">
        <f t="shared" ref="I112" si="251">SUM(F112-E112)*D112</f>
        <v>3000</v>
      </c>
      <c r="J112" s="3">
        <f>(IF(C112="SHORT",IF(G112="",0,F112-G112),IF(C112="LONG",IF(G112="",0,G112-F112))))*D112</f>
        <v>3000</v>
      </c>
      <c r="K112" s="3">
        <f t="shared" ref="K112" si="252">SUM(H112-G112)*D112</f>
        <v>3000</v>
      </c>
      <c r="L112" s="4">
        <f t="shared" ref="L112" si="253">SUM(K112+J112+I112)</f>
        <v>9000</v>
      </c>
    </row>
    <row r="113" spans="1:12">
      <c r="A113" s="5" t="s">
        <v>283</v>
      </c>
      <c r="B113" s="33" t="s">
        <v>285</v>
      </c>
      <c r="C113" s="3" t="s">
        <v>16</v>
      </c>
      <c r="D113" s="8">
        <v>2000</v>
      </c>
      <c r="E113" s="8">
        <v>220</v>
      </c>
      <c r="F113" s="3">
        <v>222</v>
      </c>
      <c r="G113" s="3">
        <v>224</v>
      </c>
      <c r="H113" s="3">
        <v>0</v>
      </c>
      <c r="I113" s="2">
        <f t="shared" ref="I113" si="254">SUM(F113-E113)*D113</f>
        <v>4000</v>
      </c>
      <c r="J113" s="3">
        <f>(IF(C113="SHORT",IF(G113="",0,F113-G113),IF(C113="LONG",IF(G113="",0,G113-F113))))*D113</f>
        <v>4000</v>
      </c>
      <c r="K113" s="3">
        <v>0</v>
      </c>
      <c r="L113" s="4">
        <f t="shared" ref="L113" si="255">SUM(K113+J113+I113)</f>
        <v>8000</v>
      </c>
    </row>
    <row r="114" spans="1:12">
      <c r="A114" s="5" t="s">
        <v>281</v>
      </c>
      <c r="B114" s="33" t="s">
        <v>46</v>
      </c>
      <c r="C114" s="3" t="s">
        <v>16</v>
      </c>
      <c r="D114" s="8">
        <v>2000</v>
      </c>
      <c r="E114" s="8">
        <v>164</v>
      </c>
      <c r="F114" s="3">
        <v>165</v>
      </c>
      <c r="G114" s="3">
        <v>166</v>
      </c>
      <c r="H114" s="3">
        <v>167</v>
      </c>
      <c r="I114" s="2">
        <f t="shared" ref="I114" si="256">SUM(F114-E114)*D114</f>
        <v>2000</v>
      </c>
      <c r="J114" s="3">
        <f>(IF(C114="SHORT",IF(G114="",0,F114-G114),IF(C114="LONG",IF(G114="",0,G114-F114))))*D114</f>
        <v>2000</v>
      </c>
      <c r="K114" s="3">
        <f t="shared" ref="K114" si="257">SUM(H114-G114)*D114</f>
        <v>2000</v>
      </c>
      <c r="L114" s="4">
        <f t="shared" ref="L114" si="258">SUM(K114+J114+I114)</f>
        <v>6000</v>
      </c>
    </row>
    <row r="115" spans="1:12">
      <c r="A115" s="5" t="s">
        <v>281</v>
      </c>
      <c r="B115" s="33" t="s">
        <v>33</v>
      </c>
      <c r="C115" s="3" t="s">
        <v>16</v>
      </c>
      <c r="D115" s="8">
        <v>2000</v>
      </c>
      <c r="E115" s="8">
        <v>376</v>
      </c>
      <c r="F115" s="3">
        <v>378.5</v>
      </c>
      <c r="G115" s="3">
        <v>382</v>
      </c>
      <c r="H115" s="3">
        <v>0</v>
      </c>
      <c r="I115" s="2">
        <f t="shared" ref="I115" si="259">SUM(F115-E115)*D115</f>
        <v>5000</v>
      </c>
      <c r="J115" s="3">
        <f t="shared" ref="J115" si="260">(IF(C115="SHORT",IF(G115="",0,F115-G115),IF(C115="LONG",IF(G115="",0,G115-F115))))*D115</f>
        <v>7000</v>
      </c>
      <c r="K115" s="3">
        <v>0</v>
      </c>
      <c r="L115" s="4">
        <f t="shared" ref="L115" si="261">SUM(K115+J115+I115)</f>
        <v>12000</v>
      </c>
    </row>
    <row r="116" spans="1:12">
      <c r="A116" s="5" t="s">
        <v>281</v>
      </c>
      <c r="B116" s="33" t="s">
        <v>282</v>
      </c>
      <c r="C116" s="3" t="s">
        <v>16</v>
      </c>
      <c r="D116" s="8">
        <v>2000</v>
      </c>
      <c r="E116" s="8">
        <v>146.5</v>
      </c>
      <c r="F116" s="3">
        <v>147.5</v>
      </c>
      <c r="G116" s="3">
        <v>0</v>
      </c>
      <c r="H116" s="3">
        <v>0</v>
      </c>
      <c r="I116" s="2">
        <f t="shared" ref="I116" si="262">SUM(F116-E116)*D116</f>
        <v>2000</v>
      </c>
      <c r="J116" s="3">
        <v>0</v>
      </c>
      <c r="K116" s="3">
        <f t="shared" ref="K116" si="263">SUM(H116-G116)*D116</f>
        <v>0</v>
      </c>
      <c r="L116" s="4">
        <f t="shared" ref="L116" si="264">SUM(K116+J116+I116)</f>
        <v>2000</v>
      </c>
    </row>
    <row r="117" spans="1:12">
      <c r="A117" s="5" t="s">
        <v>281</v>
      </c>
      <c r="B117" s="33" t="s">
        <v>23</v>
      </c>
      <c r="C117" s="3" t="s">
        <v>16</v>
      </c>
      <c r="D117" s="8">
        <v>500</v>
      </c>
      <c r="E117" s="8">
        <v>837</v>
      </c>
      <c r="F117" s="3">
        <v>827</v>
      </c>
      <c r="G117" s="3">
        <v>0</v>
      </c>
      <c r="H117" s="3">
        <v>0</v>
      </c>
      <c r="I117" s="2">
        <f t="shared" ref="I117" si="265">SUM(F117-E117)*D117</f>
        <v>-5000</v>
      </c>
      <c r="J117" s="3">
        <v>0</v>
      </c>
      <c r="K117" s="3">
        <f t="shared" ref="K117" si="266">SUM(H117-G117)*D117</f>
        <v>0</v>
      </c>
      <c r="L117" s="4">
        <f t="shared" ref="L117" si="267">SUM(K117+J117+I117)</f>
        <v>-5000</v>
      </c>
    </row>
    <row r="118" spans="1:12">
      <c r="A118" s="5" t="s">
        <v>278</v>
      </c>
      <c r="B118" s="33" t="s">
        <v>48</v>
      </c>
      <c r="C118" s="3" t="s">
        <v>16</v>
      </c>
      <c r="D118" s="8">
        <v>2000</v>
      </c>
      <c r="E118" s="8">
        <v>107.5</v>
      </c>
      <c r="F118" s="3">
        <v>108.5</v>
      </c>
      <c r="G118" s="3">
        <v>109.5</v>
      </c>
      <c r="H118" s="3">
        <v>0</v>
      </c>
      <c r="I118" s="2">
        <f t="shared" ref="I118" si="268">SUM(F118-E118)*D118</f>
        <v>2000</v>
      </c>
      <c r="J118" s="3">
        <f t="shared" ref="J118" si="269">(IF(C118="SHORT",IF(G118="",0,F118-G118),IF(C118="LONG",IF(G118="",0,G118-F118))))*D118</f>
        <v>2000</v>
      </c>
      <c r="K118" s="3">
        <v>0</v>
      </c>
      <c r="L118" s="4">
        <f t="shared" ref="L118" si="270">SUM(K118+J118+I118)</f>
        <v>4000</v>
      </c>
    </row>
    <row r="119" spans="1:12">
      <c r="A119" s="5" t="s">
        <v>278</v>
      </c>
      <c r="B119" s="33" t="s">
        <v>37</v>
      </c>
      <c r="C119" s="3" t="s">
        <v>16</v>
      </c>
      <c r="D119" s="8">
        <v>2000</v>
      </c>
      <c r="E119" s="8">
        <v>364</v>
      </c>
      <c r="F119" s="3">
        <v>369</v>
      </c>
      <c r="G119" s="3">
        <v>372</v>
      </c>
      <c r="H119" s="3">
        <v>0</v>
      </c>
      <c r="I119" s="2">
        <f t="shared" ref="I119" si="271">SUM(F119-E119)*D119</f>
        <v>10000</v>
      </c>
      <c r="J119" s="3">
        <f t="shared" ref="J119" si="272">(IF(C119="SHORT",IF(G119="",0,F119-G119),IF(C119="LONG",IF(G119="",0,G119-F119))))*D119</f>
        <v>6000</v>
      </c>
      <c r="K119" s="3">
        <v>0</v>
      </c>
      <c r="L119" s="4">
        <f t="shared" ref="L119" si="273">SUM(K119+J119+I119)</f>
        <v>16000</v>
      </c>
    </row>
    <row r="120" spans="1:12">
      <c r="A120" s="5" t="s">
        <v>278</v>
      </c>
      <c r="B120" s="33" t="s">
        <v>279</v>
      </c>
      <c r="C120" s="3" t="s">
        <v>16</v>
      </c>
      <c r="D120" s="8">
        <v>2000</v>
      </c>
      <c r="E120" s="8">
        <v>408</v>
      </c>
      <c r="F120" s="3">
        <v>411</v>
      </c>
      <c r="G120" s="3">
        <v>415</v>
      </c>
      <c r="H120" s="3">
        <v>0</v>
      </c>
      <c r="I120" s="2">
        <f t="shared" ref="I120" si="274">SUM(F120-E120)*D120</f>
        <v>6000</v>
      </c>
      <c r="J120" s="3">
        <f t="shared" ref="J120" si="275">(IF(C120="SHORT",IF(G120="",0,F120-G120),IF(C120="LONG",IF(G120="",0,G120-F120))))*D120</f>
        <v>8000</v>
      </c>
      <c r="K120" s="3">
        <v>0</v>
      </c>
      <c r="L120" s="4">
        <f t="shared" ref="L120" si="276">SUM(K120+J120+I120)</f>
        <v>14000</v>
      </c>
    </row>
    <row r="121" spans="1:12">
      <c r="A121" s="5" t="s">
        <v>278</v>
      </c>
      <c r="B121" s="33" t="s">
        <v>43</v>
      </c>
      <c r="C121" s="3" t="s">
        <v>16</v>
      </c>
      <c r="D121" s="8">
        <v>2000</v>
      </c>
      <c r="E121" s="8">
        <v>206.5</v>
      </c>
      <c r="F121" s="3">
        <v>208</v>
      </c>
      <c r="G121" s="3">
        <v>0</v>
      </c>
      <c r="H121" s="3">
        <v>0</v>
      </c>
      <c r="I121" s="2">
        <f t="shared" ref="I121" si="277">SUM(F121-E121)*D121</f>
        <v>3000</v>
      </c>
      <c r="J121" s="3">
        <v>0</v>
      </c>
      <c r="K121" s="3">
        <v>0</v>
      </c>
      <c r="L121" s="4">
        <f t="shared" ref="L121" si="278">SUM(K121+J121+I121)</f>
        <v>3000</v>
      </c>
    </row>
    <row r="122" spans="1:12">
      <c r="A122" s="5" t="s">
        <v>278</v>
      </c>
      <c r="B122" s="33" t="s">
        <v>280</v>
      </c>
      <c r="C122" s="3" t="s">
        <v>16</v>
      </c>
      <c r="D122" s="8">
        <v>2000</v>
      </c>
      <c r="E122" s="8">
        <v>1777</v>
      </c>
      <c r="F122" s="3">
        <v>1777</v>
      </c>
      <c r="G122" s="3">
        <v>0</v>
      </c>
      <c r="H122" s="3">
        <v>0</v>
      </c>
      <c r="I122" s="2">
        <f t="shared" ref="I122" si="279">SUM(F122-E122)*D122</f>
        <v>0</v>
      </c>
      <c r="J122" s="3">
        <v>0</v>
      </c>
      <c r="K122" s="3">
        <v>0</v>
      </c>
      <c r="L122" s="4">
        <f t="shared" ref="L122" si="280">SUM(K122+J122+I122)</f>
        <v>0</v>
      </c>
    </row>
    <row r="123" spans="1:12">
      <c r="A123" s="5" t="s">
        <v>277</v>
      </c>
      <c r="B123" s="33" t="s">
        <v>106</v>
      </c>
      <c r="C123" s="3" t="s">
        <v>16</v>
      </c>
      <c r="D123" s="8">
        <v>2000</v>
      </c>
      <c r="E123" s="8">
        <v>276</v>
      </c>
      <c r="F123" s="3">
        <v>278</v>
      </c>
      <c r="G123" s="3">
        <v>280</v>
      </c>
      <c r="H123" s="3">
        <v>282</v>
      </c>
      <c r="I123" s="2">
        <f t="shared" ref="I123" si="281">SUM(F123-E123)*D123</f>
        <v>4000</v>
      </c>
      <c r="J123" s="3">
        <f t="shared" ref="J123" si="282">(IF(C123="SHORT",IF(G123="",0,F123-G123),IF(C123="LONG",IF(G123="",0,G123-F123))))*D123</f>
        <v>4000</v>
      </c>
      <c r="K123" s="3">
        <f t="shared" ref="K123" si="283">SUM(H123-G123)*D123</f>
        <v>4000</v>
      </c>
      <c r="L123" s="4">
        <f t="shared" ref="L123" si="284">SUM(K123+J123+I123)</f>
        <v>12000</v>
      </c>
    </row>
    <row r="124" spans="1:12">
      <c r="A124" s="5" t="s">
        <v>277</v>
      </c>
      <c r="B124" s="33" t="s">
        <v>66</v>
      </c>
      <c r="C124" s="3" t="s">
        <v>16</v>
      </c>
      <c r="D124" s="8">
        <v>500</v>
      </c>
      <c r="E124" s="8">
        <v>1760</v>
      </c>
      <c r="F124" s="3">
        <v>1770</v>
      </c>
      <c r="G124" s="3">
        <v>0</v>
      </c>
      <c r="H124" s="3">
        <v>0</v>
      </c>
      <c r="I124" s="2">
        <f t="shared" ref="I124" si="285">SUM(F124-E124)*D124</f>
        <v>5000</v>
      </c>
      <c r="J124" s="3">
        <v>0</v>
      </c>
      <c r="K124" s="3">
        <f t="shared" ref="K124" si="286">SUM(H124-G124)*D124</f>
        <v>0</v>
      </c>
      <c r="L124" s="4">
        <f t="shared" ref="L124" si="287">SUM(K124+J124+I124)</f>
        <v>5000</v>
      </c>
    </row>
    <row r="125" spans="1:12">
      <c r="A125" s="5" t="s">
        <v>277</v>
      </c>
      <c r="B125" s="33" t="s">
        <v>33</v>
      </c>
      <c r="C125" s="3" t="s">
        <v>16</v>
      </c>
      <c r="D125" s="8">
        <v>2000</v>
      </c>
      <c r="E125" s="8">
        <v>365</v>
      </c>
      <c r="F125" s="3">
        <v>360</v>
      </c>
      <c r="G125" s="3">
        <v>0</v>
      </c>
      <c r="H125" s="3">
        <v>0</v>
      </c>
      <c r="I125" s="2">
        <f t="shared" ref="I125" si="288">SUM(F125-E125)*D125</f>
        <v>-10000</v>
      </c>
      <c r="J125" s="3">
        <v>0</v>
      </c>
      <c r="K125" s="3">
        <f t="shared" ref="K125" si="289">SUM(H125-G125)*D125</f>
        <v>0</v>
      </c>
      <c r="L125" s="4">
        <f t="shared" ref="L125" si="290">SUM(K125+J125+I125)</f>
        <v>-10000</v>
      </c>
    </row>
    <row r="126" spans="1:12">
      <c r="A126" s="5" t="s">
        <v>277</v>
      </c>
      <c r="B126" s="33" t="s">
        <v>100</v>
      </c>
      <c r="C126" s="3" t="s">
        <v>16</v>
      </c>
      <c r="D126" s="8">
        <v>1000</v>
      </c>
      <c r="E126" s="8">
        <v>538</v>
      </c>
      <c r="F126" s="3">
        <v>533</v>
      </c>
      <c r="G126" s="3">
        <v>0</v>
      </c>
      <c r="H126" s="3">
        <v>0</v>
      </c>
      <c r="I126" s="2">
        <f t="shared" ref="I126" si="291">SUM(F126-E126)*D126</f>
        <v>-5000</v>
      </c>
      <c r="J126" s="3">
        <v>0</v>
      </c>
      <c r="K126" s="3">
        <f t="shared" ref="K126" si="292">SUM(H126-G126)*D126</f>
        <v>0</v>
      </c>
      <c r="L126" s="4">
        <f t="shared" ref="L126" si="293">SUM(K126+J126+I126)</f>
        <v>-5000</v>
      </c>
    </row>
    <row r="127" spans="1:12">
      <c r="A127" s="5" t="s">
        <v>275</v>
      </c>
      <c r="B127" s="33" t="s">
        <v>276</v>
      </c>
      <c r="C127" s="3" t="s">
        <v>16</v>
      </c>
      <c r="D127" s="8">
        <v>2000</v>
      </c>
      <c r="E127" s="8">
        <v>148</v>
      </c>
      <c r="F127" s="3">
        <v>149</v>
      </c>
      <c r="G127" s="3">
        <v>150</v>
      </c>
      <c r="H127" s="3">
        <v>151</v>
      </c>
      <c r="I127" s="2">
        <f t="shared" ref="I127" si="294">SUM(F127-E127)*D127</f>
        <v>2000</v>
      </c>
      <c r="J127" s="3">
        <f t="shared" ref="J127" si="295">(IF(C127="SHORT",IF(G127="",0,F127-G127),IF(C127="LONG",IF(G127="",0,G127-F127))))*D127</f>
        <v>2000</v>
      </c>
      <c r="K127" s="3">
        <f t="shared" ref="K127" si="296">SUM(H127-G127)*D127</f>
        <v>2000</v>
      </c>
      <c r="L127" s="4">
        <f t="shared" ref="L127" si="297">SUM(K127+J127+I127)</f>
        <v>6000</v>
      </c>
    </row>
    <row r="128" spans="1:12">
      <c r="A128" s="5" t="s">
        <v>275</v>
      </c>
      <c r="B128" s="33" t="s">
        <v>40</v>
      </c>
      <c r="C128" s="3" t="s">
        <v>16</v>
      </c>
      <c r="D128" s="8">
        <v>2000</v>
      </c>
      <c r="E128" s="8">
        <v>505</v>
      </c>
      <c r="F128" s="3">
        <v>510</v>
      </c>
      <c r="G128" s="3">
        <v>515</v>
      </c>
      <c r="H128" s="3">
        <v>520</v>
      </c>
      <c r="I128" s="2">
        <f t="shared" ref="I128" si="298">SUM(F128-E128)*D128</f>
        <v>10000</v>
      </c>
      <c r="J128" s="3">
        <f t="shared" ref="J128" si="299">(IF(C128="SHORT",IF(G128="",0,F128-G128),IF(C128="LONG",IF(G128="",0,G128-F128))))*D128</f>
        <v>10000</v>
      </c>
      <c r="K128" s="3">
        <f t="shared" ref="K128" si="300">SUM(H128-G128)*D128</f>
        <v>10000</v>
      </c>
      <c r="L128" s="4">
        <f t="shared" ref="L128" si="301">SUM(K128+J128+I128)</f>
        <v>30000</v>
      </c>
    </row>
    <row r="129" spans="1:12">
      <c r="A129" s="5" t="s">
        <v>275</v>
      </c>
      <c r="B129" s="33" t="s">
        <v>85</v>
      </c>
      <c r="C129" s="3" t="s">
        <v>16</v>
      </c>
      <c r="D129" s="8">
        <v>200</v>
      </c>
      <c r="E129" s="8">
        <v>2080</v>
      </c>
      <c r="F129" s="3">
        <v>2090</v>
      </c>
      <c r="G129" s="3">
        <v>2100</v>
      </c>
      <c r="H129" s="3">
        <v>2120</v>
      </c>
      <c r="I129" s="2">
        <f t="shared" ref="I129" si="302">SUM(F129-E129)*D129</f>
        <v>2000</v>
      </c>
      <c r="J129" s="3">
        <f t="shared" ref="J129" si="303">(IF(C129="SHORT",IF(G129="",0,F129-G129),IF(C129="LONG",IF(G129="",0,G129-F129))))*D129</f>
        <v>2000</v>
      </c>
      <c r="K129" s="3">
        <f t="shared" ref="K129" si="304">SUM(H129-G129)*D129</f>
        <v>4000</v>
      </c>
      <c r="L129" s="4">
        <f t="shared" ref="L129" si="305">SUM(K129+J129+I129)</f>
        <v>8000</v>
      </c>
    </row>
    <row r="130" spans="1:12">
      <c r="A130" s="5" t="s">
        <v>275</v>
      </c>
      <c r="B130" s="33" t="s">
        <v>220</v>
      </c>
      <c r="C130" s="3" t="s">
        <v>16</v>
      </c>
      <c r="D130" s="8">
        <v>2000</v>
      </c>
      <c r="E130" s="8">
        <v>278</v>
      </c>
      <c r="F130" s="3">
        <v>282</v>
      </c>
      <c r="G130" s="3">
        <v>284</v>
      </c>
      <c r="H130" s="3">
        <v>0</v>
      </c>
      <c r="I130" s="2">
        <f t="shared" ref="I130" si="306">SUM(F130-E130)*D130</f>
        <v>8000</v>
      </c>
      <c r="J130" s="3">
        <f t="shared" ref="J130" si="307">(IF(C130="SHORT",IF(G130="",0,F130-G130),IF(C130="LONG",IF(G130="",0,G130-F130))))*D130</f>
        <v>4000</v>
      </c>
      <c r="K130" s="3">
        <v>0</v>
      </c>
      <c r="L130" s="4">
        <f t="shared" ref="L130" si="308">SUM(K130+J130+I130)</f>
        <v>12000</v>
      </c>
    </row>
    <row r="131" spans="1:12">
      <c r="A131" s="5" t="s">
        <v>275</v>
      </c>
      <c r="B131" s="33" t="s">
        <v>35</v>
      </c>
      <c r="C131" s="3" t="s">
        <v>16</v>
      </c>
      <c r="D131" s="8">
        <v>2000</v>
      </c>
      <c r="E131" s="8">
        <v>199</v>
      </c>
      <c r="F131" s="3">
        <v>196.5</v>
      </c>
      <c r="G131" s="3">
        <v>0</v>
      </c>
      <c r="H131" s="3">
        <v>0</v>
      </c>
      <c r="I131" s="2">
        <f t="shared" ref="I131" si="309">SUM(F131-E131)*D131</f>
        <v>-5000</v>
      </c>
      <c r="J131" s="3">
        <v>0</v>
      </c>
      <c r="K131" s="3">
        <v>0</v>
      </c>
      <c r="L131" s="4">
        <f t="shared" ref="L131" si="310">SUM(K131+J131+I131)</f>
        <v>-5000</v>
      </c>
    </row>
    <row r="132" spans="1:12">
      <c r="A132" s="5" t="s">
        <v>274</v>
      </c>
      <c r="B132" s="33" t="s">
        <v>85</v>
      </c>
      <c r="C132" s="3" t="s">
        <v>16</v>
      </c>
      <c r="D132" s="8">
        <v>200</v>
      </c>
      <c r="E132" s="8">
        <v>2110</v>
      </c>
      <c r="F132" s="3">
        <v>2120</v>
      </c>
      <c r="G132" s="3">
        <v>2130</v>
      </c>
      <c r="H132" s="3">
        <v>2140</v>
      </c>
      <c r="I132" s="2">
        <f t="shared" ref="I132" si="311">SUM(F132-E132)*D132</f>
        <v>2000</v>
      </c>
      <c r="J132" s="3">
        <f t="shared" ref="J132" si="312">(IF(C132="SHORT",IF(G132="",0,F132-G132),IF(C132="LONG",IF(G132="",0,G132-F132))))*D132</f>
        <v>2000</v>
      </c>
      <c r="K132" s="3">
        <f t="shared" ref="K132" si="313">SUM(H132-G132)*D132</f>
        <v>2000</v>
      </c>
      <c r="L132" s="4">
        <f t="shared" ref="L132" si="314">SUM(K132+J132+I132)</f>
        <v>6000</v>
      </c>
    </row>
    <row r="133" spans="1:12">
      <c r="A133" s="5" t="s">
        <v>274</v>
      </c>
      <c r="B133" s="33" t="s">
        <v>220</v>
      </c>
      <c r="C133" s="3" t="s">
        <v>16</v>
      </c>
      <c r="D133" s="8">
        <v>1000</v>
      </c>
      <c r="E133" s="8">
        <v>2110</v>
      </c>
      <c r="F133" s="3">
        <v>2120</v>
      </c>
      <c r="G133" s="3">
        <v>2130</v>
      </c>
      <c r="H133" s="3">
        <v>2140</v>
      </c>
      <c r="I133" s="2">
        <f t="shared" ref="I133" si="315">SUM(F133-E133)*D133</f>
        <v>10000</v>
      </c>
      <c r="J133" s="3">
        <f t="shared" ref="J133" si="316">(IF(C133="SHORT",IF(G133="",0,F133-G133),IF(C133="LONG",IF(G133="",0,G133-F133))))*D133</f>
        <v>10000</v>
      </c>
      <c r="K133" s="3">
        <f t="shared" ref="K133" si="317">SUM(H133-G133)*D133</f>
        <v>10000</v>
      </c>
      <c r="L133" s="4">
        <f t="shared" ref="L133" si="318">SUM(K133+J133+I133)</f>
        <v>30000</v>
      </c>
    </row>
    <row r="134" spans="1:12">
      <c r="A134" s="5" t="s">
        <v>274</v>
      </c>
      <c r="B134" s="33" t="s">
        <v>46</v>
      </c>
      <c r="C134" s="3" t="s">
        <v>16</v>
      </c>
      <c r="D134" s="8">
        <v>2000</v>
      </c>
      <c r="E134" s="8">
        <v>146</v>
      </c>
      <c r="F134" s="3">
        <v>147</v>
      </c>
      <c r="G134" s="3">
        <v>148</v>
      </c>
      <c r="H134" s="3">
        <v>149</v>
      </c>
      <c r="I134" s="2">
        <f t="shared" ref="I134" si="319">SUM(F134-E134)*D134</f>
        <v>2000</v>
      </c>
      <c r="J134" s="3">
        <f t="shared" ref="J134" si="320">(IF(C134="SHORT",IF(G134="",0,F134-G134),IF(C134="LONG",IF(G134="",0,G134-F134))))*D134</f>
        <v>2000</v>
      </c>
      <c r="K134" s="3">
        <f t="shared" ref="K134" si="321">SUM(H134-G134)*D134</f>
        <v>2000</v>
      </c>
      <c r="L134" s="4">
        <f t="shared" ref="L134" si="322">SUM(K134+J134+I134)</f>
        <v>6000</v>
      </c>
    </row>
    <row r="135" spans="1:12">
      <c r="A135" s="5" t="s">
        <v>274</v>
      </c>
      <c r="B135" s="33" t="s">
        <v>25</v>
      </c>
      <c r="C135" s="3" t="s">
        <v>16</v>
      </c>
      <c r="D135" s="8">
        <v>2000</v>
      </c>
      <c r="E135" s="8">
        <v>459</v>
      </c>
      <c r="F135" s="3">
        <v>459</v>
      </c>
      <c r="G135" s="3">
        <v>0</v>
      </c>
      <c r="H135" s="3">
        <v>0</v>
      </c>
      <c r="I135" s="2">
        <f t="shared" ref="I135" si="323">SUM(F135-E135)*D135</f>
        <v>0</v>
      </c>
      <c r="J135" s="3">
        <v>0</v>
      </c>
      <c r="K135" s="3">
        <v>0</v>
      </c>
      <c r="L135" s="4">
        <f t="shared" ref="L135" si="324">SUM(K135+J135+I135)</f>
        <v>0</v>
      </c>
    </row>
    <row r="136" spans="1:12">
      <c r="A136" s="5" t="s">
        <v>273</v>
      </c>
      <c r="B136" s="33" t="s">
        <v>220</v>
      </c>
      <c r="C136" s="3" t="s">
        <v>16</v>
      </c>
      <c r="D136" s="8">
        <v>2000</v>
      </c>
      <c r="E136" s="8">
        <v>278</v>
      </c>
      <c r="F136" s="3">
        <v>280</v>
      </c>
      <c r="G136" s="3">
        <v>282</v>
      </c>
      <c r="H136" s="3">
        <v>284</v>
      </c>
      <c r="I136" s="2">
        <f t="shared" ref="I136" si="325">SUM(F136-E136)*D136</f>
        <v>4000</v>
      </c>
      <c r="J136" s="3">
        <f t="shared" ref="J136:J137" si="326">(IF(C136="SHORT",IF(G136="",0,F136-G136),IF(C136="LONG",IF(G136="",0,G136-F136))))*D136</f>
        <v>4000</v>
      </c>
      <c r="K136" s="3">
        <f t="shared" ref="K136" si="327">SUM(H136-G136)*D136</f>
        <v>4000</v>
      </c>
      <c r="L136" s="4">
        <f t="shared" ref="L136" si="328">SUM(K136+J136+I136)</f>
        <v>12000</v>
      </c>
    </row>
    <row r="137" spans="1:12">
      <c r="A137" s="5" t="s">
        <v>273</v>
      </c>
      <c r="B137" s="33" t="s">
        <v>82</v>
      </c>
      <c r="C137" s="3" t="s">
        <v>16</v>
      </c>
      <c r="D137" s="8">
        <v>500</v>
      </c>
      <c r="E137" s="8">
        <v>715</v>
      </c>
      <c r="F137" s="3">
        <v>723</v>
      </c>
      <c r="G137" s="3">
        <v>730</v>
      </c>
      <c r="H137" s="3">
        <v>740</v>
      </c>
      <c r="I137" s="2">
        <f t="shared" ref="I137" si="329">SUM(F137-E137)*D137</f>
        <v>4000</v>
      </c>
      <c r="J137" s="3">
        <f t="shared" si="326"/>
        <v>3500</v>
      </c>
      <c r="K137" s="3">
        <f t="shared" ref="K137" si="330">SUM(H137-G137)*D137</f>
        <v>5000</v>
      </c>
      <c r="L137" s="4">
        <f t="shared" ref="L137" si="331">SUM(K137+J137+I137)</f>
        <v>12500</v>
      </c>
    </row>
    <row r="138" spans="1:12">
      <c r="A138" s="5" t="s">
        <v>273</v>
      </c>
      <c r="B138" s="33" t="s">
        <v>238</v>
      </c>
      <c r="C138" s="3" t="s">
        <v>16</v>
      </c>
      <c r="D138" s="8">
        <v>1000</v>
      </c>
      <c r="E138" s="8">
        <v>131.5</v>
      </c>
      <c r="F138" s="3">
        <v>398</v>
      </c>
      <c r="G138" s="3">
        <v>401</v>
      </c>
      <c r="H138" s="3">
        <v>405</v>
      </c>
      <c r="I138" s="2">
        <v>410</v>
      </c>
      <c r="J138" s="3">
        <f t="shared" ref="J138" si="332">(IF(C138="SHORT",IF(G138="",0,F138-G138),IF(C138="LONG",IF(G138="",0,G138-F138))))*D138</f>
        <v>3000</v>
      </c>
      <c r="K138" s="3">
        <f t="shared" ref="K138" si="333">SUM(H138-G138)*D138</f>
        <v>4000</v>
      </c>
      <c r="L138" s="4">
        <f t="shared" ref="L138" si="334">SUM(K138+J138+I138)</f>
        <v>7410</v>
      </c>
    </row>
    <row r="139" spans="1:12">
      <c r="A139" s="5" t="s">
        <v>273</v>
      </c>
      <c r="B139" s="33" t="s">
        <v>66</v>
      </c>
      <c r="C139" s="3" t="s">
        <v>16</v>
      </c>
      <c r="D139" s="8">
        <v>500</v>
      </c>
      <c r="E139" s="8">
        <v>1705</v>
      </c>
      <c r="F139" s="3">
        <v>1715</v>
      </c>
      <c r="G139" s="3">
        <v>1725</v>
      </c>
      <c r="H139" s="3">
        <v>1735</v>
      </c>
      <c r="I139" s="2">
        <f t="shared" ref="I139" si="335">SUM(F139-E139)*D139</f>
        <v>5000</v>
      </c>
      <c r="J139" s="3">
        <f t="shared" ref="J139" si="336">(IF(C139="SHORT",IF(G139="",0,F139-G139),IF(C139="LONG",IF(G139="",0,G139-F139))))*D139</f>
        <v>5000</v>
      </c>
      <c r="K139" s="3">
        <f t="shared" ref="K139" si="337">SUM(H139-G139)*D139</f>
        <v>5000</v>
      </c>
      <c r="L139" s="4">
        <f t="shared" ref="L139" si="338">SUM(K139+J139+I139)</f>
        <v>15000</v>
      </c>
    </row>
    <row r="140" spans="1:12">
      <c r="A140" s="5" t="s">
        <v>270</v>
      </c>
      <c r="B140" s="33" t="s">
        <v>271</v>
      </c>
      <c r="C140" s="3" t="s">
        <v>16</v>
      </c>
      <c r="D140" s="8">
        <v>500</v>
      </c>
      <c r="E140" s="8">
        <v>1344</v>
      </c>
      <c r="F140" s="3">
        <v>1354</v>
      </c>
      <c r="G140" s="3">
        <v>0</v>
      </c>
      <c r="H140" s="3">
        <v>0</v>
      </c>
      <c r="I140" s="2">
        <f t="shared" ref="I140" si="339">SUM(F140-E140)*D140</f>
        <v>5000</v>
      </c>
      <c r="J140" s="3">
        <v>0</v>
      </c>
      <c r="K140" s="3">
        <f t="shared" ref="K140" si="340">SUM(H140-G140)*D140</f>
        <v>0</v>
      </c>
      <c r="L140" s="4">
        <f t="shared" ref="L140" si="341">SUM(K140+J140+I140)</f>
        <v>5000</v>
      </c>
    </row>
    <row r="141" spans="1:12">
      <c r="A141" s="5" t="s">
        <v>270</v>
      </c>
      <c r="B141" s="33" t="s">
        <v>272</v>
      </c>
      <c r="C141" s="3" t="s">
        <v>16</v>
      </c>
      <c r="D141" s="8">
        <v>2000</v>
      </c>
      <c r="E141" s="8">
        <v>250</v>
      </c>
      <c r="F141" s="3">
        <v>252</v>
      </c>
      <c r="G141" s="3">
        <v>0</v>
      </c>
      <c r="H141" s="3">
        <v>0</v>
      </c>
      <c r="I141" s="2">
        <f t="shared" ref="I141" si="342">SUM(F141-E141)*D141</f>
        <v>4000</v>
      </c>
      <c r="J141" s="3">
        <v>0</v>
      </c>
      <c r="K141" s="3">
        <f t="shared" ref="K141" si="343">SUM(H141-G141)*D141</f>
        <v>0</v>
      </c>
      <c r="L141" s="4">
        <f t="shared" ref="L141" si="344">SUM(K141+J141+I141)</f>
        <v>4000</v>
      </c>
    </row>
    <row r="142" spans="1:12">
      <c r="A142" s="5" t="s">
        <v>270</v>
      </c>
      <c r="B142" s="33" t="s">
        <v>35</v>
      </c>
      <c r="C142" s="3" t="s">
        <v>16</v>
      </c>
      <c r="D142" s="8">
        <v>2000</v>
      </c>
      <c r="E142" s="8">
        <v>195</v>
      </c>
      <c r="F142" s="3">
        <v>195</v>
      </c>
      <c r="G142" s="3">
        <v>0</v>
      </c>
      <c r="H142" s="3">
        <v>0</v>
      </c>
      <c r="I142" s="2">
        <f t="shared" ref="I142" si="345">SUM(F142-E142)*D142</f>
        <v>0</v>
      </c>
      <c r="J142" s="3">
        <v>0</v>
      </c>
      <c r="K142" s="3">
        <f t="shared" ref="K142" si="346">SUM(H142-G142)*D142</f>
        <v>0</v>
      </c>
      <c r="L142" s="4">
        <f t="shared" ref="L142" si="347">SUM(K142+J142+I142)</f>
        <v>0</v>
      </c>
    </row>
    <row r="143" spans="1:12">
      <c r="A143" s="5" t="s">
        <v>270</v>
      </c>
      <c r="B143" s="33" t="s">
        <v>40</v>
      </c>
      <c r="C143" s="3" t="s">
        <v>16</v>
      </c>
      <c r="D143" s="8">
        <v>500</v>
      </c>
      <c r="E143" s="8">
        <v>515</v>
      </c>
      <c r="F143" s="3">
        <v>520</v>
      </c>
      <c r="G143" s="3">
        <v>0</v>
      </c>
      <c r="H143" s="3">
        <v>0</v>
      </c>
      <c r="I143" s="2">
        <f t="shared" ref="I143" si="348">SUM(F143-E143)*D143</f>
        <v>2500</v>
      </c>
      <c r="J143" s="3">
        <v>0</v>
      </c>
      <c r="K143" s="3">
        <f t="shared" ref="K143" si="349">SUM(H143-G143)*D143</f>
        <v>0</v>
      </c>
      <c r="L143" s="4">
        <f t="shared" ref="L143" si="350">SUM(K143+J143+I143)</f>
        <v>2500</v>
      </c>
    </row>
    <row r="144" spans="1:12">
      <c r="A144" s="5" t="s">
        <v>267</v>
      </c>
      <c r="B144" s="33" t="s">
        <v>268</v>
      </c>
      <c r="C144" s="3" t="s">
        <v>16</v>
      </c>
      <c r="D144" s="8">
        <v>2000</v>
      </c>
      <c r="E144" s="8">
        <v>345</v>
      </c>
      <c r="F144" s="3">
        <v>348</v>
      </c>
      <c r="G144" s="3">
        <v>0</v>
      </c>
      <c r="H144" s="3">
        <v>0</v>
      </c>
      <c r="I144" s="2">
        <f t="shared" ref="I144" si="351">SUM(F144-E144)*D144</f>
        <v>6000</v>
      </c>
      <c r="J144" s="3">
        <v>0</v>
      </c>
      <c r="K144" s="3">
        <f t="shared" ref="K144" si="352">SUM(H144-G144)*D144</f>
        <v>0</v>
      </c>
      <c r="L144" s="4">
        <f t="shared" ref="L144" si="353">SUM(K144+J144+I144)</f>
        <v>6000</v>
      </c>
    </row>
    <row r="145" spans="1:12">
      <c r="A145" s="5" t="s">
        <v>267</v>
      </c>
      <c r="B145" s="33" t="s">
        <v>269</v>
      </c>
      <c r="C145" s="3" t="s">
        <v>16</v>
      </c>
      <c r="D145" s="8">
        <v>2000</v>
      </c>
      <c r="E145" s="8">
        <v>150</v>
      </c>
      <c r="F145" s="3">
        <v>151</v>
      </c>
      <c r="G145" s="3">
        <v>0</v>
      </c>
      <c r="H145" s="3">
        <v>0</v>
      </c>
      <c r="I145" s="2">
        <f t="shared" ref="I145" si="354">SUM(F145-E145)*D145</f>
        <v>2000</v>
      </c>
      <c r="J145" s="3">
        <v>0</v>
      </c>
      <c r="K145" s="3">
        <f t="shared" ref="K145" si="355">SUM(H145-G145)*D145</f>
        <v>0</v>
      </c>
      <c r="L145" s="4">
        <f t="shared" ref="L145" si="356">SUM(K145+J145+I145)</f>
        <v>2000</v>
      </c>
    </row>
    <row r="146" spans="1:12">
      <c r="A146" s="5" t="s">
        <v>266</v>
      </c>
      <c r="B146" s="33" t="s">
        <v>95</v>
      </c>
      <c r="C146" s="3" t="s">
        <v>16</v>
      </c>
      <c r="D146" s="8">
        <v>500</v>
      </c>
      <c r="E146" s="8">
        <v>711</v>
      </c>
      <c r="F146" s="3">
        <v>717</v>
      </c>
      <c r="G146" s="3">
        <v>0</v>
      </c>
      <c r="H146" s="3">
        <v>0</v>
      </c>
      <c r="I146" s="2">
        <f t="shared" ref="I146" si="357">SUM(F146-E146)*D146</f>
        <v>3000</v>
      </c>
      <c r="J146" s="3">
        <v>0</v>
      </c>
      <c r="K146" s="3">
        <f t="shared" ref="K146" si="358">SUM(H146-G146)*D146</f>
        <v>0</v>
      </c>
      <c r="L146" s="4">
        <f t="shared" ref="L146" si="359">SUM(K146+J146+I146)</f>
        <v>3000</v>
      </c>
    </row>
    <row r="147" spans="1:12">
      <c r="A147" s="5" t="s">
        <v>266</v>
      </c>
      <c r="B147" s="33" t="s">
        <v>36</v>
      </c>
      <c r="C147" s="3" t="s">
        <v>16</v>
      </c>
      <c r="D147" s="8">
        <v>500</v>
      </c>
      <c r="E147" s="8">
        <v>1740</v>
      </c>
      <c r="F147" s="3">
        <v>1760</v>
      </c>
      <c r="G147" s="3">
        <v>0</v>
      </c>
      <c r="H147" s="3">
        <v>0</v>
      </c>
      <c r="I147" s="2">
        <f t="shared" ref="I147" si="360">SUM(F147-E147)*D147</f>
        <v>10000</v>
      </c>
      <c r="J147" s="3">
        <v>0</v>
      </c>
      <c r="K147" s="3">
        <f t="shared" ref="K147" si="361">SUM(H147-G147)*D147</f>
        <v>0</v>
      </c>
      <c r="L147" s="4">
        <f t="shared" ref="L147" si="362">SUM(K147+J147+I147)</f>
        <v>10000</v>
      </c>
    </row>
    <row r="148" spans="1:12">
      <c r="A148" s="5" t="s">
        <v>266</v>
      </c>
      <c r="B148" s="33" t="s">
        <v>25</v>
      </c>
      <c r="C148" s="3" t="s">
        <v>16</v>
      </c>
      <c r="D148" s="8">
        <v>500</v>
      </c>
      <c r="E148" s="8">
        <v>474</v>
      </c>
      <c r="F148" s="3">
        <v>469</v>
      </c>
      <c r="G148" s="3">
        <v>0</v>
      </c>
      <c r="H148" s="3">
        <v>0</v>
      </c>
      <c r="I148" s="2">
        <f t="shared" ref="I148" si="363">SUM(F148-E148)*D148</f>
        <v>-2500</v>
      </c>
      <c r="J148" s="3">
        <v>0</v>
      </c>
      <c r="K148" s="3">
        <f t="shared" ref="K148" si="364">SUM(H148-G148)*D148</f>
        <v>0</v>
      </c>
      <c r="L148" s="4">
        <f t="shared" ref="L148" si="365">SUM(K148+J148+I148)</f>
        <v>-2500</v>
      </c>
    </row>
    <row r="149" spans="1:12">
      <c r="A149" s="5" t="s">
        <v>264</v>
      </c>
      <c r="B149" s="33" t="s">
        <v>263</v>
      </c>
      <c r="C149" s="3" t="s">
        <v>16</v>
      </c>
      <c r="D149" s="8">
        <v>2000</v>
      </c>
      <c r="E149" s="8">
        <v>192</v>
      </c>
      <c r="F149" s="3">
        <v>193</v>
      </c>
      <c r="G149" s="3">
        <v>194</v>
      </c>
      <c r="H149" s="3">
        <v>195</v>
      </c>
      <c r="I149" s="2">
        <f t="shared" ref="I149" si="366">SUM(F149-E149)*D149</f>
        <v>2000</v>
      </c>
      <c r="J149" s="3">
        <f t="shared" ref="J149" si="367">(IF(C149="SHORT",IF(G149="",0,F149-G149),IF(C149="LONG",IF(G149="",0,G149-F149))))*D149</f>
        <v>2000</v>
      </c>
      <c r="K149" s="3">
        <f t="shared" ref="K149" si="368">SUM(H149-G149)*D149</f>
        <v>2000</v>
      </c>
      <c r="L149" s="4">
        <f t="shared" ref="L149" si="369">SUM(K149+J149+I149)</f>
        <v>6000</v>
      </c>
    </row>
    <row r="150" spans="1:12">
      <c r="A150" s="5" t="s">
        <v>264</v>
      </c>
      <c r="B150" s="33" t="s">
        <v>265</v>
      </c>
      <c r="C150" s="3" t="s">
        <v>16</v>
      </c>
      <c r="D150" s="8">
        <v>1000</v>
      </c>
      <c r="E150" s="8">
        <v>257</v>
      </c>
      <c r="F150" s="3">
        <v>259</v>
      </c>
      <c r="G150" s="3">
        <v>261</v>
      </c>
      <c r="H150" s="3">
        <v>263</v>
      </c>
      <c r="I150" s="2">
        <f t="shared" ref="I150" si="370">SUM(F150-E150)*D150</f>
        <v>2000</v>
      </c>
      <c r="J150" s="3">
        <f t="shared" ref="J150" si="371">(IF(C150="SHORT",IF(G150="",0,F150-G150),IF(C150="LONG",IF(G150="",0,G150-F150))))*D150</f>
        <v>2000</v>
      </c>
      <c r="K150" s="3">
        <f t="shared" ref="K150" si="372">SUM(H150-G150)*D150</f>
        <v>2000</v>
      </c>
      <c r="L150" s="4">
        <f t="shared" ref="L150" si="373">SUM(K150+J150+I150)</f>
        <v>6000</v>
      </c>
    </row>
    <row r="151" spans="1:12">
      <c r="A151" s="5" t="s">
        <v>264</v>
      </c>
      <c r="B151" s="33" t="s">
        <v>59</v>
      </c>
      <c r="C151" s="3" t="s">
        <v>16</v>
      </c>
      <c r="D151" s="8">
        <v>2000</v>
      </c>
      <c r="E151" s="8">
        <v>213.25</v>
      </c>
      <c r="F151" s="3">
        <v>215</v>
      </c>
      <c r="G151" s="3">
        <v>217</v>
      </c>
      <c r="H151" s="3">
        <v>219</v>
      </c>
      <c r="I151" s="2">
        <f t="shared" ref="I151" si="374">SUM(F151-E151)*D151</f>
        <v>3500</v>
      </c>
      <c r="J151" s="3">
        <f t="shared" ref="J151" si="375">(IF(C151="SHORT",IF(G151="",0,F151-G151),IF(C151="LONG",IF(G151="",0,G151-F151))))*D151</f>
        <v>4000</v>
      </c>
      <c r="K151" s="3">
        <f t="shared" ref="K151" si="376">SUM(H151-G151)*D151</f>
        <v>4000</v>
      </c>
      <c r="L151" s="4">
        <f t="shared" ref="L151" si="377">SUM(K151+J151+I151)</f>
        <v>11500</v>
      </c>
    </row>
    <row r="152" spans="1:12">
      <c r="A152" s="5" t="s">
        <v>264</v>
      </c>
      <c r="B152" s="33" t="s">
        <v>66</v>
      </c>
      <c r="C152" s="3" t="s">
        <v>16</v>
      </c>
      <c r="D152" s="8">
        <v>500</v>
      </c>
      <c r="E152" s="8">
        <v>1620</v>
      </c>
      <c r="F152" s="3">
        <v>1630</v>
      </c>
      <c r="G152" s="3">
        <v>0</v>
      </c>
      <c r="H152" s="3">
        <v>0</v>
      </c>
      <c r="I152" s="2">
        <f t="shared" ref="I152" si="378">SUM(F152-E152)*D152</f>
        <v>5000</v>
      </c>
      <c r="J152" s="3">
        <v>0</v>
      </c>
      <c r="K152" s="3">
        <f t="shared" ref="K152" si="379">SUM(H152-G152)*D152</f>
        <v>0</v>
      </c>
      <c r="L152" s="4">
        <f t="shared" ref="L152" si="380">SUM(K152+J152+I152)</f>
        <v>5000</v>
      </c>
    </row>
    <row r="153" spans="1:12">
      <c r="A153" s="5" t="s">
        <v>264</v>
      </c>
      <c r="B153" s="33" t="s">
        <v>92</v>
      </c>
      <c r="C153" s="3" t="s">
        <v>16</v>
      </c>
      <c r="D153" s="8">
        <v>1000</v>
      </c>
      <c r="E153" s="8">
        <v>321.5</v>
      </c>
      <c r="F153" s="3">
        <v>324</v>
      </c>
      <c r="G153" s="3">
        <v>0</v>
      </c>
      <c r="H153" s="3">
        <v>0</v>
      </c>
      <c r="I153" s="2">
        <f t="shared" ref="I153" si="381">SUM(F153-E153)*D153</f>
        <v>2500</v>
      </c>
      <c r="J153" s="3">
        <v>0</v>
      </c>
      <c r="K153" s="3">
        <f t="shared" ref="K153" si="382">SUM(H153-G153)*D153</f>
        <v>0</v>
      </c>
      <c r="L153" s="4">
        <f t="shared" ref="L153" si="383">SUM(K153+J153+I153)</f>
        <v>2500</v>
      </c>
    </row>
    <row r="154" spans="1:12">
      <c r="A154" s="5" t="s">
        <v>264</v>
      </c>
      <c r="B154" s="33" t="s">
        <v>95</v>
      </c>
      <c r="C154" s="3" t="s">
        <v>16</v>
      </c>
      <c r="D154" s="8">
        <v>500</v>
      </c>
      <c r="E154" s="8">
        <v>707</v>
      </c>
      <c r="F154" s="3">
        <v>698</v>
      </c>
      <c r="G154" s="3">
        <v>0</v>
      </c>
      <c r="H154" s="3">
        <v>0</v>
      </c>
      <c r="I154" s="2">
        <f t="shared" ref="I154" si="384">SUM(F154-E154)*D154</f>
        <v>-4500</v>
      </c>
      <c r="J154" s="3">
        <v>0</v>
      </c>
      <c r="K154" s="3">
        <f t="shared" ref="K154" si="385">SUM(H154-G154)*D154</f>
        <v>0</v>
      </c>
      <c r="L154" s="4">
        <f t="shared" ref="L154" si="386">SUM(K154+J154+I154)</f>
        <v>-4500</v>
      </c>
    </row>
    <row r="155" spans="1:12">
      <c r="A155" s="5" t="s">
        <v>262</v>
      </c>
      <c r="B155" s="33" t="s">
        <v>263</v>
      </c>
      <c r="C155" s="3" t="s">
        <v>16</v>
      </c>
      <c r="D155" s="8">
        <v>2000</v>
      </c>
      <c r="E155" s="8">
        <v>162</v>
      </c>
      <c r="F155" s="3">
        <v>163</v>
      </c>
      <c r="G155" s="3">
        <v>164</v>
      </c>
      <c r="H155" s="3">
        <v>165</v>
      </c>
      <c r="I155" s="2">
        <f t="shared" ref="I155" si="387">SUM(F155-E155)*D155</f>
        <v>2000</v>
      </c>
      <c r="J155" s="3">
        <f t="shared" ref="J155" si="388">(IF(C155="SHORT",IF(G155="",0,F155-G155),IF(C155="LONG",IF(G155="",0,G155-F155))))*D155</f>
        <v>2000</v>
      </c>
      <c r="K155" s="3">
        <f t="shared" ref="K155" si="389">SUM(H155-G155)*D155</f>
        <v>2000</v>
      </c>
      <c r="L155" s="4">
        <f t="shared" ref="L155" si="390">SUM(K155+J155+I155)</f>
        <v>6000</v>
      </c>
    </row>
    <row r="156" spans="1:12">
      <c r="A156" s="5" t="s">
        <v>262</v>
      </c>
      <c r="B156" s="33" t="s">
        <v>37</v>
      </c>
      <c r="C156" s="3" t="s">
        <v>16</v>
      </c>
      <c r="D156" s="8">
        <v>1000</v>
      </c>
      <c r="E156" s="8">
        <v>366</v>
      </c>
      <c r="F156" s="3">
        <v>369</v>
      </c>
      <c r="G156" s="3">
        <v>372</v>
      </c>
      <c r="H156" s="3">
        <v>0</v>
      </c>
      <c r="I156" s="2">
        <f t="shared" ref="I156" si="391">SUM(F156-E156)*D156</f>
        <v>3000</v>
      </c>
      <c r="J156" s="3">
        <f t="shared" ref="J156" si="392">(IF(C156="SHORT",IF(G156="",0,F156-G156),IF(C156="LONG",IF(G156="",0,G156-F156))))*D156</f>
        <v>3000</v>
      </c>
      <c r="K156" s="3">
        <v>0</v>
      </c>
      <c r="L156" s="4">
        <f t="shared" ref="L156" si="393">SUM(K156+J156+I156)</f>
        <v>6000</v>
      </c>
    </row>
    <row r="157" spans="1:12">
      <c r="A157" s="5" t="s">
        <v>262</v>
      </c>
      <c r="B157" s="33" t="s">
        <v>24</v>
      </c>
      <c r="C157" s="3" t="s">
        <v>16</v>
      </c>
      <c r="D157" s="8">
        <v>1000</v>
      </c>
      <c r="E157" s="8">
        <v>291</v>
      </c>
      <c r="F157" s="3">
        <v>287.5</v>
      </c>
      <c r="G157" s="3">
        <v>0</v>
      </c>
      <c r="H157" s="3">
        <v>0</v>
      </c>
      <c r="I157" s="2">
        <f t="shared" ref="I157" si="394">SUM(F157-E157)*D157</f>
        <v>-3500</v>
      </c>
      <c r="J157" s="3">
        <v>0</v>
      </c>
      <c r="K157" s="3">
        <v>0</v>
      </c>
      <c r="L157" s="4">
        <f t="shared" ref="L157" si="395">SUM(K157+J157+I157)</f>
        <v>-3500</v>
      </c>
    </row>
    <row r="158" spans="1:12">
      <c r="A158" s="5" t="s">
        <v>262</v>
      </c>
      <c r="B158" s="33" t="s">
        <v>60</v>
      </c>
      <c r="C158" s="3" t="s">
        <v>16</v>
      </c>
      <c r="D158" s="8">
        <v>500</v>
      </c>
      <c r="E158" s="8">
        <v>887</v>
      </c>
      <c r="F158" s="3">
        <v>877</v>
      </c>
      <c r="G158" s="3">
        <v>0</v>
      </c>
      <c r="H158" s="3">
        <v>0</v>
      </c>
      <c r="I158" s="2">
        <f t="shared" ref="I158" si="396">SUM(F158-E158)*D158</f>
        <v>-5000</v>
      </c>
      <c r="J158" s="3">
        <v>0</v>
      </c>
      <c r="K158" s="3">
        <v>0</v>
      </c>
      <c r="L158" s="4">
        <f t="shared" ref="L158" si="397">SUM(K158+J158+I158)</f>
        <v>-5000</v>
      </c>
    </row>
    <row r="159" spans="1:12">
      <c r="A159" s="5" t="s">
        <v>261</v>
      </c>
      <c r="B159" s="33" t="s">
        <v>36</v>
      </c>
      <c r="C159" s="3" t="s">
        <v>16</v>
      </c>
      <c r="D159" s="8">
        <v>500</v>
      </c>
      <c r="E159" s="8">
        <v>1678</v>
      </c>
      <c r="F159" s="3">
        <v>1690</v>
      </c>
      <c r="G159" s="3">
        <v>1700</v>
      </c>
      <c r="H159" s="3">
        <v>0</v>
      </c>
      <c r="I159" s="2">
        <f t="shared" ref="I159:I165" si="398">SUM(F159-E159)*D159</f>
        <v>6000</v>
      </c>
      <c r="J159" s="3">
        <f t="shared" ref="J159" si="399">(IF(C159="SHORT",IF(G159="",0,F159-G159),IF(C159="LONG",IF(G159="",0,G159-F159))))*D159</f>
        <v>5000</v>
      </c>
      <c r="K159" s="3">
        <v>0</v>
      </c>
      <c r="L159" s="4">
        <f t="shared" ref="L159:L165" si="400">SUM(K159+J159+I159)</f>
        <v>11000</v>
      </c>
    </row>
    <row r="160" spans="1:12">
      <c r="A160" s="5" t="s">
        <v>261</v>
      </c>
      <c r="B160" s="33" t="s">
        <v>81</v>
      </c>
      <c r="C160" s="3" t="s">
        <v>16</v>
      </c>
      <c r="D160" s="8">
        <v>2000</v>
      </c>
      <c r="E160" s="8">
        <v>300</v>
      </c>
      <c r="F160" s="3">
        <v>302.5</v>
      </c>
      <c r="G160" s="3">
        <v>306</v>
      </c>
      <c r="H160" s="3">
        <v>0</v>
      </c>
      <c r="I160" s="2">
        <f t="shared" si="398"/>
        <v>5000</v>
      </c>
      <c r="J160" s="3">
        <f t="shared" ref="J160" si="401">(IF(C160="SHORT",IF(G160="",0,F160-G160),IF(C160="LONG",IF(G160="",0,G160-F160))))*D160</f>
        <v>7000</v>
      </c>
      <c r="K160" s="3">
        <v>0</v>
      </c>
      <c r="L160" s="4">
        <f t="shared" si="400"/>
        <v>12000</v>
      </c>
    </row>
    <row r="161" spans="1:12">
      <c r="A161" s="5" t="s">
        <v>261</v>
      </c>
      <c r="B161" s="33" t="s">
        <v>66</v>
      </c>
      <c r="C161" s="3" t="s">
        <v>16</v>
      </c>
      <c r="D161" s="8">
        <v>500</v>
      </c>
      <c r="E161" s="8">
        <v>1621</v>
      </c>
      <c r="F161" s="3">
        <v>1621</v>
      </c>
      <c r="G161" s="3">
        <v>0</v>
      </c>
      <c r="H161" s="3">
        <v>0</v>
      </c>
      <c r="I161" s="2">
        <f t="shared" si="398"/>
        <v>0</v>
      </c>
      <c r="J161" s="3">
        <v>0</v>
      </c>
      <c r="K161" s="3">
        <v>0</v>
      </c>
      <c r="L161" s="4">
        <f t="shared" si="400"/>
        <v>0</v>
      </c>
    </row>
    <row r="162" spans="1:12">
      <c r="A162" s="5" t="s">
        <v>259</v>
      </c>
      <c r="B162" s="33" t="s">
        <v>260</v>
      </c>
      <c r="C162" s="3" t="s">
        <v>16</v>
      </c>
      <c r="D162" s="8">
        <v>500</v>
      </c>
      <c r="E162" s="8">
        <v>1260</v>
      </c>
      <c r="F162" s="3">
        <v>1267</v>
      </c>
      <c r="G162" s="3">
        <v>0</v>
      </c>
      <c r="H162" s="3">
        <v>0</v>
      </c>
      <c r="I162" s="2">
        <f t="shared" si="398"/>
        <v>3500</v>
      </c>
      <c r="J162" s="3">
        <v>0</v>
      </c>
      <c r="K162" s="3">
        <f>(IF(C162="SHORT",IF(H162="",0,G162-H162),IF(C162="LONG",IF(H162="",0,(H162-G162)))))*D162</f>
        <v>0</v>
      </c>
      <c r="L162" s="4">
        <f t="shared" si="400"/>
        <v>3500</v>
      </c>
    </row>
    <row r="163" spans="1:12">
      <c r="A163" s="5" t="s">
        <v>259</v>
      </c>
      <c r="B163" s="33" t="s">
        <v>73</v>
      </c>
      <c r="C163" s="3" t="s">
        <v>16</v>
      </c>
      <c r="D163" s="8">
        <v>2000</v>
      </c>
      <c r="E163" s="8">
        <v>141.5</v>
      </c>
      <c r="F163" s="3">
        <v>142.5</v>
      </c>
      <c r="G163" s="3">
        <v>0</v>
      </c>
      <c r="H163" s="3">
        <v>0</v>
      </c>
      <c r="I163" s="2">
        <f t="shared" si="398"/>
        <v>2000</v>
      </c>
      <c r="J163" s="3">
        <v>0</v>
      </c>
      <c r="K163" s="3">
        <f>(IF(C163="SHORT",IF(H163="",0,G163-H163),IF(C163="LONG",IF(H163="",0,(H163-G163)))))*D163</f>
        <v>0</v>
      </c>
      <c r="L163" s="4">
        <f t="shared" si="400"/>
        <v>2000</v>
      </c>
    </row>
    <row r="164" spans="1:12">
      <c r="A164" s="5" t="s">
        <v>259</v>
      </c>
      <c r="B164" s="33" t="s">
        <v>23</v>
      </c>
      <c r="C164" s="3" t="s">
        <v>16</v>
      </c>
      <c r="D164" s="8">
        <v>500</v>
      </c>
      <c r="E164" s="8">
        <v>819</v>
      </c>
      <c r="F164" s="3">
        <v>810</v>
      </c>
      <c r="G164" s="3">
        <v>0</v>
      </c>
      <c r="H164" s="3">
        <v>0</v>
      </c>
      <c r="I164" s="2">
        <f t="shared" si="398"/>
        <v>-4500</v>
      </c>
      <c r="J164" s="3">
        <v>0</v>
      </c>
      <c r="K164" s="3">
        <f>(IF(C164="SHORT",IF(H164="",0,G164-H164),IF(C164="LONG",IF(H164="",0,(H164-G164)))))*D164</f>
        <v>0</v>
      </c>
      <c r="L164" s="4">
        <f t="shared" si="400"/>
        <v>-4500</v>
      </c>
    </row>
    <row r="165" spans="1:12">
      <c r="A165" s="5" t="s">
        <v>259</v>
      </c>
      <c r="B165" s="33" t="s">
        <v>25</v>
      </c>
      <c r="C165" s="3" t="s">
        <v>16</v>
      </c>
      <c r="D165" s="8">
        <v>1000</v>
      </c>
      <c r="E165" s="8">
        <v>466.5</v>
      </c>
      <c r="F165" s="3">
        <v>459.5</v>
      </c>
      <c r="G165" s="3">
        <v>0</v>
      </c>
      <c r="H165" s="3">
        <v>0</v>
      </c>
      <c r="I165" s="2">
        <f t="shared" si="398"/>
        <v>-7000</v>
      </c>
      <c r="J165" s="3">
        <v>0</v>
      </c>
      <c r="K165" s="3">
        <f>(IF(C165="SHORT",IF(H165="",0,G165-H165),IF(C165="LONG",IF(H165="",0,(H165-G165)))))*D165</f>
        <v>0</v>
      </c>
      <c r="L165" s="4">
        <f t="shared" si="400"/>
        <v>-7000</v>
      </c>
    </row>
    <row r="166" spans="1:12">
      <c r="A166" s="5" t="s">
        <v>258</v>
      </c>
      <c r="B166" s="33" t="s">
        <v>23</v>
      </c>
      <c r="C166" s="3" t="s">
        <v>16</v>
      </c>
      <c r="D166" s="8">
        <v>2000</v>
      </c>
      <c r="E166" s="8">
        <v>803</v>
      </c>
      <c r="F166" s="3">
        <v>810</v>
      </c>
      <c r="G166" s="3">
        <v>819</v>
      </c>
      <c r="H166" s="3">
        <v>0</v>
      </c>
      <c r="I166" s="2">
        <f t="shared" ref="I166" si="402">SUM(F166-E166)*D166</f>
        <v>14000</v>
      </c>
      <c r="J166" s="3">
        <f t="shared" ref="J166" si="403">(IF(C166="SHORT",IF(G166="",0,F166-G166),IF(C166="LONG",IF(G166="",0,G166-F166))))*D166</f>
        <v>18000</v>
      </c>
      <c r="K166" s="3">
        <v>0</v>
      </c>
      <c r="L166" s="4">
        <f t="shared" ref="L166" si="404">SUM(K166+J166+I166)</f>
        <v>32000</v>
      </c>
    </row>
    <row r="167" spans="1:12">
      <c r="A167" s="5" t="s">
        <v>258</v>
      </c>
      <c r="B167" s="33" t="s">
        <v>40</v>
      </c>
      <c r="C167" s="3" t="s">
        <v>16</v>
      </c>
      <c r="D167" s="8">
        <v>1000</v>
      </c>
      <c r="E167" s="8">
        <v>530</v>
      </c>
      <c r="F167" s="3">
        <v>534</v>
      </c>
      <c r="G167" s="3">
        <v>0</v>
      </c>
      <c r="H167" s="3">
        <v>0</v>
      </c>
      <c r="I167" s="2">
        <f t="shared" ref="I167" si="405">SUM(F167-E167)*D167</f>
        <v>4000</v>
      </c>
      <c r="J167" s="3">
        <v>0</v>
      </c>
      <c r="K167" s="3">
        <f t="shared" ref="K167" si="406">SUM(H167-G167)*D167</f>
        <v>0</v>
      </c>
      <c r="L167" s="4">
        <f t="shared" ref="L167" si="407">SUM(K167+J167+I167)</f>
        <v>4000</v>
      </c>
    </row>
    <row r="168" spans="1:12">
      <c r="A168" s="5" t="s">
        <v>258</v>
      </c>
      <c r="B168" s="33" t="s">
        <v>102</v>
      </c>
      <c r="C168" s="3" t="s">
        <v>16</v>
      </c>
      <c r="D168" s="8">
        <v>2000</v>
      </c>
      <c r="E168" s="8">
        <v>225</v>
      </c>
      <c r="F168" s="3">
        <v>227</v>
      </c>
      <c r="G168" s="3">
        <v>0</v>
      </c>
      <c r="H168" s="3">
        <v>0</v>
      </c>
      <c r="I168" s="2">
        <f t="shared" ref="I168" si="408">SUM(F168-E168)*D168</f>
        <v>4000</v>
      </c>
      <c r="J168" s="3">
        <v>0</v>
      </c>
      <c r="K168" s="3">
        <f t="shared" ref="K168" si="409">SUM(H168-G168)*D168</f>
        <v>0</v>
      </c>
      <c r="L168" s="4">
        <f t="shared" ref="L168" si="410">SUM(K168+J168+I168)</f>
        <v>4000</v>
      </c>
    </row>
    <row r="169" spans="1:12">
      <c r="A169" s="5" t="s">
        <v>257</v>
      </c>
      <c r="B169" s="33" t="s">
        <v>74</v>
      </c>
      <c r="C169" s="3" t="s">
        <v>16</v>
      </c>
      <c r="D169" s="8">
        <v>500</v>
      </c>
      <c r="E169" s="8">
        <v>1820</v>
      </c>
      <c r="F169" s="3">
        <v>1829.9</v>
      </c>
      <c r="G169" s="3">
        <v>0</v>
      </c>
      <c r="H169" s="3">
        <v>0</v>
      </c>
      <c r="I169" s="2">
        <f t="shared" ref="I169" si="411">SUM(F169-E169)*D169</f>
        <v>4950.0000000000455</v>
      </c>
      <c r="J169" s="3">
        <v>0</v>
      </c>
      <c r="K169" s="3">
        <f t="shared" ref="K169" si="412">SUM(H169-G169)*D169</f>
        <v>0</v>
      </c>
      <c r="L169" s="4">
        <f t="shared" ref="L169" si="413">SUM(K169+J169+I169)</f>
        <v>4950.0000000000455</v>
      </c>
    </row>
    <row r="170" spans="1:12">
      <c r="A170" s="5" t="s">
        <v>257</v>
      </c>
      <c r="B170" s="33" t="s">
        <v>59</v>
      </c>
      <c r="C170" s="3" t="s">
        <v>16</v>
      </c>
      <c r="D170" s="8">
        <v>2000</v>
      </c>
      <c r="E170" s="8">
        <v>206</v>
      </c>
      <c r="F170" s="3">
        <v>208</v>
      </c>
      <c r="G170" s="3">
        <v>0</v>
      </c>
      <c r="H170" s="3">
        <v>0</v>
      </c>
      <c r="I170" s="2">
        <f t="shared" ref="I170" si="414">SUM(F170-E170)*D170</f>
        <v>4000</v>
      </c>
      <c r="J170" s="3">
        <v>0</v>
      </c>
      <c r="K170" s="3">
        <f t="shared" ref="K170" si="415">SUM(H170-G170)*D170</f>
        <v>0</v>
      </c>
      <c r="L170" s="4">
        <f t="shared" ref="L170" si="416">SUM(K170+J170+I170)</f>
        <v>4000</v>
      </c>
    </row>
    <row r="171" spans="1:12">
      <c r="A171" s="5" t="s">
        <v>257</v>
      </c>
      <c r="B171" s="33" t="s">
        <v>73</v>
      </c>
      <c r="C171" s="3" t="s">
        <v>16</v>
      </c>
      <c r="D171" s="8">
        <v>2000</v>
      </c>
      <c r="E171" s="8">
        <v>140</v>
      </c>
      <c r="F171" s="3">
        <v>141</v>
      </c>
      <c r="G171" s="3">
        <v>141.9</v>
      </c>
      <c r="H171" s="3">
        <v>0</v>
      </c>
      <c r="I171" s="2">
        <f t="shared" ref="I171" si="417">SUM(F171-E171)*D171</f>
        <v>2000</v>
      </c>
      <c r="J171" s="3">
        <f t="shared" ref="J171" si="418">(IF(C171="SHORT",IF(G171="",0,F171-G171),IF(C171="LONG",IF(G171="",0,G171-F171))))*D171</f>
        <v>1800.0000000000114</v>
      </c>
      <c r="K171" s="3">
        <v>0</v>
      </c>
      <c r="L171" s="4">
        <f t="shared" ref="L171" si="419">SUM(K171+J171+I171)</f>
        <v>3800.0000000000114</v>
      </c>
    </row>
    <row r="172" spans="1:12">
      <c r="A172" s="5" t="s">
        <v>255</v>
      </c>
      <c r="B172" s="33" t="s">
        <v>82</v>
      </c>
      <c r="C172" s="3" t="s">
        <v>16</v>
      </c>
      <c r="D172" s="8">
        <v>500</v>
      </c>
      <c r="E172" s="8">
        <v>704</v>
      </c>
      <c r="F172" s="3">
        <v>710</v>
      </c>
      <c r="G172" s="3">
        <v>717</v>
      </c>
      <c r="H172" s="3">
        <v>727</v>
      </c>
      <c r="I172" s="2">
        <f t="shared" ref="I172" si="420">SUM(F172-E172)*D172</f>
        <v>3000</v>
      </c>
      <c r="J172" s="3">
        <f t="shared" ref="J172" si="421">(IF(C172="SHORT",IF(G172="",0,F172-G172),IF(C172="LONG",IF(G172="",0,G172-F172))))*D172</f>
        <v>3500</v>
      </c>
      <c r="K172" s="3">
        <f t="shared" ref="K172" si="422">SUM(H172-G172)*D172</f>
        <v>5000</v>
      </c>
      <c r="L172" s="4">
        <f t="shared" ref="L172" si="423">SUM(K172+J172+I172)</f>
        <v>11500</v>
      </c>
    </row>
    <row r="173" spans="1:12">
      <c r="A173" s="5" t="s">
        <v>255</v>
      </c>
      <c r="B173" s="33" t="s">
        <v>28</v>
      </c>
      <c r="C173" s="3" t="s">
        <v>16</v>
      </c>
      <c r="D173" s="8">
        <v>500</v>
      </c>
      <c r="E173" s="8">
        <v>1260</v>
      </c>
      <c r="F173" s="3">
        <v>1270</v>
      </c>
      <c r="G173" s="3">
        <v>0</v>
      </c>
      <c r="H173" s="3">
        <v>0</v>
      </c>
      <c r="I173" s="2">
        <f t="shared" ref="I173" si="424">SUM(F173-E173)*D173</f>
        <v>5000</v>
      </c>
      <c r="J173" s="3">
        <v>0</v>
      </c>
      <c r="K173" s="3">
        <f t="shared" ref="K173" si="425">SUM(H173-G173)*D173</f>
        <v>0</v>
      </c>
      <c r="L173" s="4">
        <f t="shared" ref="L173" si="426">SUM(K173+J173+I173)</f>
        <v>5000</v>
      </c>
    </row>
    <row r="174" spans="1:12">
      <c r="A174" s="5" t="s">
        <v>255</v>
      </c>
      <c r="B174" s="33" t="s">
        <v>42</v>
      </c>
      <c r="C174" s="3" t="s">
        <v>16</v>
      </c>
      <c r="D174" s="8">
        <v>500</v>
      </c>
      <c r="E174" s="8">
        <v>646</v>
      </c>
      <c r="F174" s="3" t="s">
        <v>256</v>
      </c>
      <c r="G174" s="3">
        <v>0</v>
      </c>
      <c r="H174" s="3">
        <v>0</v>
      </c>
      <c r="I174" s="3" t="s">
        <v>256</v>
      </c>
      <c r="J174" s="3">
        <v>0</v>
      </c>
      <c r="K174" s="3">
        <f t="shared" ref="K174" si="427">SUM(H174-G174)*D174</f>
        <v>0</v>
      </c>
      <c r="L174" s="3" t="s">
        <v>256</v>
      </c>
    </row>
    <row r="175" spans="1:12">
      <c r="A175" s="5" t="s">
        <v>254</v>
      </c>
      <c r="B175" s="33" t="s">
        <v>66</v>
      </c>
      <c r="C175" s="3" t="s">
        <v>16</v>
      </c>
      <c r="D175" s="8">
        <v>500</v>
      </c>
      <c r="E175" s="8">
        <v>1575</v>
      </c>
      <c r="F175" s="3">
        <v>1585</v>
      </c>
      <c r="G175" s="3">
        <v>1595</v>
      </c>
      <c r="H175" s="3">
        <v>1605</v>
      </c>
      <c r="I175" s="2">
        <f t="shared" ref="I175" si="428">SUM(F175-E175)*D175</f>
        <v>5000</v>
      </c>
      <c r="J175" s="3">
        <f t="shared" ref="J175:J181" si="429">(IF(C175="SHORT",IF(G175="",0,F175-G175),IF(C175="LONG",IF(G175="",0,G175-F175))))*D175</f>
        <v>5000</v>
      </c>
      <c r="K175" s="3">
        <f t="shared" ref="K175" si="430">SUM(H175-G175)*D175</f>
        <v>5000</v>
      </c>
      <c r="L175" s="4">
        <f t="shared" ref="L175" si="431">SUM(K175+J175+I175)</f>
        <v>15000</v>
      </c>
    </row>
    <row r="176" spans="1:12">
      <c r="A176" s="5" t="s">
        <v>254</v>
      </c>
      <c r="B176" s="33" t="s">
        <v>41</v>
      </c>
      <c r="C176" s="3" t="s">
        <v>16</v>
      </c>
      <c r="D176" s="8">
        <v>500</v>
      </c>
      <c r="E176" s="8">
        <v>630</v>
      </c>
      <c r="F176" s="3">
        <v>635</v>
      </c>
      <c r="G176" s="3">
        <v>639.5</v>
      </c>
      <c r="H176" s="3">
        <v>0</v>
      </c>
      <c r="I176" s="2">
        <f t="shared" ref="I176" si="432">SUM(F176-E176)*D176</f>
        <v>2500</v>
      </c>
      <c r="J176" s="3">
        <f t="shared" si="429"/>
        <v>2250</v>
      </c>
      <c r="K176" s="3">
        <v>0</v>
      </c>
      <c r="L176" s="4">
        <f t="shared" ref="L176" si="433">SUM(K176+J176+I176)</f>
        <v>4750</v>
      </c>
    </row>
    <row r="177" spans="1:12">
      <c r="A177" s="5" t="s">
        <v>254</v>
      </c>
      <c r="B177" s="33" t="s">
        <v>33</v>
      </c>
      <c r="C177" s="3" t="s">
        <v>16</v>
      </c>
      <c r="D177" s="8">
        <v>1000</v>
      </c>
      <c r="E177" s="8">
        <v>355</v>
      </c>
      <c r="F177" s="3">
        <v>358</v>
      </c>
      <c r="G177" s="3">
        <v>362</v>
      </c>
      <c r="H177" s="3">
        <v>0</v>
      </c>
      <c r="I177" s="2">
        <f t="shared" ref="I177" si="434">SUM(F177-E177)*D177</f>
        <v>3000</v>
      </c>
      <c r="J177" s="3">
        <f t="shared" si="429"/>
        <v>4000</v>
      </c>
      <c r="K177" s="3">
        <v>0</v>
      </c>
      <c r="L177" s="4">
        <f t="shared" ref="L177" si="435">SUM(K177+J177+I177)</f>
        <v>7000</v>
      </c>
    </row>
    <row r="178" spans="1:12">
      <c r="A178" s="5" t="s">
        <v>253</v>
      </c>
      <c r="B178" s="33" t="s">
        <v>191</v>
      </c>
      <c r="C178" s="3" t="s">
        <v>16</v>
      </c>
      <c r="D178" s="8">
        <v>2000</v>
      </c>
      <c r="E178" s="8">
        <v>148.5</v>
      </c>
      <c r="F178" s="3">
        <v>149.5</v>
      </c>
      <c r="G178" s="3">
        <v>150.5</v>
      </c>
      <c r="H178" s="3">
        <v>151.5</v>
      </c>
      <c r="I178" s="2">
        <f t="shared" ref="I178" si="436">SUM(F178-E178)*D178</f>
        <v>2000</v>
      </c>
      <c r="J178" s="3">
        <f t="shared" si="429"/>
        <v>2000</v>
      </c>
      <c r="K178" s="3">
        <f t="shared" ref="K178" si="437">SUM(H178-G178)*D178</f>
        <v>2000</v>
      </c>
      <c r="L178" s="4">
        <f t="shared" ref="L178" si="438">SUM(K178+J178+I178)</f>
        <v>6000</v>
      </c>
    </row>
    <row r="179" spans="1:12">
      <c r="A179" s="5" t="s">
        <v>253</v>
      </c>
      <c r="B179" s="33" t="s">
        <v>107</v>
      </c>
      <c r="C179" s="3" t="s">
        <v>16</v>
      </c>
      <c r="D179" s="8">
        <v>2000</v>
      </c>
      <c r="E179" s="8">
        <v>185</v>
      </c>
      <c r="F179" s="3">
        <v>186</v>
      </c>
      <c r="G179" s="3">
        <v>187</v>
      </c>
      <c r="H179" s="3">
        <v>0</v>
      </c>
      <c r="I179" s="2">
        <f t="shared" ref="I179" si="439">SUM(F179-E179)*D179</f>
        <v>2000</v>
      </c>
      <c r="J179" s="3">
        <f t="shared" si="429"/>
        <v>2000</v>
      </c>
      <c r="K179" s="3">
        <v>0</v>
      </c>
      <c r="L179" s="4">
        <f t="shared" ref="L179" si="440">SUM(K179+J179+I179)</f>
        <v>4000</v>
      </c>
    </row>
    <row r="180" spans="1:12">
      <c r="A180" s="5" t="s">
        <v>253</v>
      </c>
      <c r="B180" s="33" t="s">
        <v>115</v>
      </c>
      <c r="C180" s="3" t="s">
        <v>16</v>
      </c>
      <c r="D180" s="8">
        <v>2000</v>
      </c>
      <c r="E180" s="8">
        <v>225</v>
      </c>
      <c r="F180" s="3">
        <v>226.5</v>
      </c>
      <c r="G180" s="3">
        <v>229</v>
      </c>
      <c r="H180" s="3">
        <v>0</v>
      </c>
      <c r="I180" s="2">
        <f t="shared" ref="I180" si="441">SUM(F180-E180)*D180</f>
        <v>3000</v>
      </c>
      <c r="J180" s="3">
        <f t="shared" si="429"/>
        <v>5000</v>
      </c>
      <c r="K180" s="3">
        <v>0</v>
      </c>
      <c r="L180" s="4">
        <f t="shared" ref="L180" si="442">SUM(K180+J180+I180)</f>
        <v>8000</v>
      </c>
    </row>
    <row r="181" spans="1:12">
      <c r="A181" s="5" t="s">
        <v>253</v>
      </c>
      <c r="B181" s="33" t="s">
        <v>89</v>
      </c>
      <c r="C181" s="3" t="s">
        <v>16</v>
      </c>
      <c r="D181" s="8">
        <v>2000</v>
      </c>
      <c r="E181" s="8">
        <v>717</v>
      </c>
      <c r="F181" s="3">
        <v>722</v>
      </c>
      <c r="G181" s="3">
        <v>729</v>
      </c>
      <c r="H181" s="3">
        <v>0</v>
      </c>
      <c r="I181" s="2">
        <f t="shared" ref="I181" si="443">SUM(F181-E181)*D181</f>
        <v>10000</v>
      </c>
      <c r="J181" s="3">
        <f t="shared" si="429"/>
        <v>14000</v>
      </c>
      <c r="K181" s="3">
        <v>0</v>
      </c>
      <c r="L181" s="4">
        <f t="shared" ref="L181" si="444">SUM(K181+J181+I181)</f>
        <v>24000</v>
      </c>
    </row>
    <row r="182" spans="1:12">
      <c r="A182" s="5" t="s">
        <v>253</v>
      </c>
      <c r="B182" s="33" t="s">
        <v>191</v>
      </c>
      <c r="C182" s="3" t="s">
        <v>16</v>
      </c>
      <c r="D182" s="8">
        <v>2000</v>
      </c>
      <c r="E182" s="8">
        <v>151</v>
      </c>
      <c r="F182" s="3">
        <v>152</v>
      </c>
      <c r="G182" s="3">
        <v>0</v>
      </c>
      <c r="H182" s="3">
        <v>0</v>
      </c>
      <c r="I182" s="2">
        <f t="shared" ref="I182" si="445">SUM(F182-E182)*D182</f>
        <v>2000</v>
      </c>
      <c r="J182" s="3">
        <v>0</v>
      </c>
      <c r="K182" s="3">
        <v>0</v>
      </c>
      <c r="L182" s="4">
        <f t="shared" ref="L182" si="446">SUM(K182+J182+I182)</f>
        <v>2000</v>
      </c>
    </row>
    <row r="183" spans="1:12">
      <c r="A183" s="5" t="s">
        <v>252</v>
      </c>
      <c r="B183" s="33" t="s">
        <v>87</v>
      </c>
      <c r="C183" s="3" t="s">
        <v>16</v>
      </c>
      <c r="D183" s="8">
        <v>1000</v>
      </c>
      <c r="E183" s="8">
        <v>478.5</v>
      </c>
      <c r="F183" s="3">
        <v>482</v>
      </c>
      <c r="G183" s="3">
        <v>486</v>
      </c>
      <c r="H183" s="3">
        <v>490</v>
      </c>
      <c r="I183" s="2">
        <f t="shared" ref="I183" si="447">SUM(F183-E183)*D183</f>
        <v>3500</v>
      </c>
      <c r="J183" s="3">
        <f>(IF(C183="SHORT",IF(G183="",0,F183-G183),IF(C183="LONG",IF(G183="",0,G183-F183))))*D183</f>
        <v>4000</v>
      </c>
      <c r="K183" s="3">
        <f t="shared" ref="K183:K186" si="448">SUM(H183-G183)*D183</f>
        <v>4000</v>
      </c>
      <c r="L183" s="4">
        <f t="shared" ref="L183" si="449">SUM(K183+J183+I183)</f>
        <v>11500</v>
      </c>
    </row>
    <row r="184" spans="1:12">
      <c r="A184" s="5" t="s">
        <v>252</v>
      </c>
      <c r="B184" s="33" t="s">
        <v>75</v>
      </c>
      <c r="C184" s="3" t="s">
        <v>16</v>
      </c>
      <c r="D184" s="8">
        <v>2000</v>
      </c>
      <c r="E184" s="8">
        <v>246</v>
      </c>
      <c r="F184" s="3">
        <v>247.5</v>
      </c>
      <c r="G184" s="3">
        <v>249</v>
      </c>
      <c r="H184" s="3">
        <v>0</v>
      </c>
      <c r="I184" s="2">
        <f t="shared" ref="I184" si="450">SUM(F184-E184)*D184</f>
        <v>3000</v>
      </c>
      <c r="J184" s="3">
        <f>(IF(C184="SHORT",IF(G184="",0,F184-G184),IF(C184="LONG",IF(G184="",0,G184-F184))))*D184</f>
        <v>3000</v>
      </c>
      <c r="K184" s="3">
        <v>0</v>
      </c>
      <c r="L184" s="4">
        <f t="shared" ref="L184" si="451">SUM(K184+J184+I184)</f>
        <v>6000</v>
      </c>
    </row>
    <row r="185" spans="1:12">
      <c r="A185" s="5" t="s">
        <v>252</v>
      </c>
      <c r="B185" s="33" t="s">
        <v>90</v>
      </c>
      <c r="C185" s="3" t="s">
        <v>16</v>
      </c>
      <c r="D185" s="8">
        <v>2000</v>
      </c>
      <c r="E185" s="8">
        <v>145</v>
      </c>
      <c r="F185" s="3">
        <v>146</v>
      </c>
      <c r="G185" s="3">
        <v>0</v>
      </c>
      <c r="H185" s="3">
        <v>0</v>
      </c>
      <c r="I185" s="2">
        <f t="shared" ref="I185" si="452">SUM(F185-E185)*D185</f>
        <v>2000</v>
      </c>
      <c r="J185" s="3">
        <v>0</v>
      </c>
      <c r="K185" s="3">
        <v>0</v>
      </c>
      <c r="L185" s="4">
        <f t="shared" ref="L185" si="453">SUM(K185+J185+I185)</f>
        <v>2000</v>
      </c>
    </row>
    <row r="186" spans="1:12">
      <c r="A186" s="5" t="s">
        <v>252</v>
      </c>
      <c r="B186" s="33" t="s">
        <v>87</v>
      </c>
      <c r="C186" s="3" t="s">
        <v>16</v>
      </c>
      <c r="D186" s="8">
        <v>1000</v>
      </c>
      <c r="E186" s="8">
        <v>495</v>
      </c>
      <c r="F186" s="3">
        <v>499</v>
      </c>
      <c r="G186" s="3">
        <v>503</v>
      </c>
      <c r="H186" s="3">
        <v>506</v>
      </c>
      <c r="I186" s="2">
        <f t="shared" ref="I186" si="454">SUM(F186-E186)*D186</f>
        <v>4000</v>
      </c>
      <c r="J186" s="3">
        <f>(IF(C186="SHORT",IF(G186="",0,F186-G186),IF(C186="LONG",IF(G186="",0,G186-F186))))*D186</f>
        <v>4000</v>
      </c>
      <c r="K186" s="3">
        <f t="shared" si="448"/>
        <v>3000</v>
      </c>
      <c r="L186" s="4">
        <f t="shared" ref="L186" si="455">SUM(K186+J186+I186)</f>
        <v>11000</v>
      </c>
    </row>
    <row r="187" spans="1:12">
      <c r="A187" s="5" t="s">
        <v>252</v>
      </c>
      <c r="B187" s="33" t="s">
        <v>84</v>
      </c>
      <c r="C187" s="3" t="s">
        <v>16</v>
      </c>
      <c r="D187" s="8">
        <v>2000</v>
      </c>
      <c r="E187" s="8">
        <v>284</v>
      </c>
      <c r="F187" s="3">
        <v>281</v>
      </c>
      <c r="G187" s="3">
        <v>0</v>
      </c>
      <c r="H187" s="3">
        <v>0</v>
      </c>
      <c r="I187" s="2">
        <f t="shared" ref="I187" si="456">SUM(F187-E187)*D187</f>
        <v>-6000</v>
      </c>
      <c r="J187" s="3">
        <v>0</v>
      </c>
      <c r="K187" s="3">
        <f t="shared" ref="K187" si="457">SUM(H187-G187)*D187</f>
        <v>0</v>
      </c>
      <c r="L187" s="4">
        <f t="shared" ref="L187" si="458">SUM(K187+J187+I187)</f>
        <v>-6000</v>
      </c>
    </row>
    <row r="188" spans="1:12">
      <c r="A188" s="5" t="s">
        <v>251</v>
      </c>
      <c r="B188" s="33" t="s">
        <v>106</v>
      </c>
      <c r="C188" s="3" t="s">
        <v>16</v>
      </c>
      <c r="D188" s="8">
        <v>2000</v>
      </c>
      <c r="E188" s="8">
        <v>236</v>
      </c>
      <c r="F188" s="3">
        <v>238</v>
      </c>
      <c r="G188" s="3">
        <v>0</v>
      </c>
      <c r="H188" s="3">
        <v>0</v>
      </c>
      <c r="I188" s="2">
        <f t="shared" ref="I188" si="459">SUM(F188-E188)*D188</f>
        <v>4000</v>
      </c>
      <c r="J188" s="3">
        <v>0</v>
      </c>
      <c r="K188" s="3">
        <v>0</v>
      </c>
      <c r="L188" s="4">
        <f t="shared" ref="L188" si="460">SUM(K188+J188+I188)</f>
        <v>4000</v>
      </c>
    </row>
    <row r="189" spans="1:12">
      <c r="A189" s="5" t="s">
        <v>251</v>
      </c>
      <c r="B189" s="33" t="s">
        <v>88</v>
      </c>
      <c r="C189" s="3" t="s">
        <v>16</v>
      </c>
      <c r="D189" s="8">
        <v>2000</v>
      </c>
      <c r="E189" s="8">
        <v>499</v>
      </c>
      <c r="F189" s="3">
        <v>502</v>
      </c>
      <c r="G189" s="3">
        <v>0</v>
      </c>
      <c r="H189" s="3">
        <v>0</v>
      </c>
      <c r="I189" s="2">
        <f t="shared" ref="I189" si="461">SUM(F189-E189)*D189</f>
        <v>6000</v>
      </c>
      <c r="J189" s="3">
        <v>0</v>
      </c>
      <c r="K189" s="3">
        <v>0</v>
      </c>
      <c r="L189" s="4">
        <f t="shared" ref="L189" si="462">SUM(K189+J189+I189)</f>
        <v>6000</v>
      </c>
    </row>
    <row r="190" spans="1:12">
      <c r="A190" s="5" t="s">
        <v>251</v>
      </c>
      <c r="B190" s="33" t="s">
        <v>244</v>
      </c>
      <c r="C190" s="3" t="s">
        <v>16</v>
      </c>
      <c r="D190" s="8">
        <v>2000</v>
      </c>
      <c r="E190" s="8">
        <v>159</v>
      </c>
      <c r="F190" s="3">
        <v>160</v>
      </c>
      <c r="G190" s="3">
        <v>0</v>
      </c>
      <c r="H190" s="3">
        <v>0</v>
      </c>
      <c r="I190" s="2">
        <f t="shared" ref="I190" si="463">SUM(F190-E190)*D190</f>
        <v>2000</v>
      </c>
      <c r="J190" s="3">
        <v>0</v>
      </c>
      <c r="K190" s="3">
        <v>0</v>
      </c>
      <c r="L190" s="4">
        <f t="shared" ref="L190" si="464">SUM(K190+J190+I190)</f>
        <v>2000</v>
      </c>
    </row>
    <row r="191" spans="1:12">
      <c r="A191" s="5" t="s">
        <v>251</v>
      </c>
      <c r="B191" s="33" t="s">
        <v>75</v>
      </c>
      <c r="C191" s="3" t="s">
        <v>16</v>
      </c>
      <c r="D191" s="8">
        <v>2000</v>
      </c>
      <c r="E191" s="8">
        <v>233</v>
      </c>
      <c r="F191" s="3">
        <v>235</v>
      </c>
      <c r="G191" s="3">
        <v>0</v>
      </c>
      <c r="H191" s="3">
        <v>0</v>
      </c>
      <c r="I191" s="2">
        <f t="shared" ref="I191" si="465">SUM(F191-E191)*D191</f>
        <v>4000</v>
      </c>
      <c r="J191" s="3">
        <v>0</v>
      </c>
      <c r="K191" s="3">
        <v>0</v>
      </c>
      <c r="L191" s="4">
        <f t="shared" ref="L191" si="466">SUM(K191+J191+I191)</f>
        <v>4000</v>
      </c>
    </row>
    <row r="192" spans="1:12">
      <c r="A192" s="5" t="s">
        <v>248</v>
      </c>
      <c r="B192" s="33" t="s">
        <v>250</v>
      </c>
      <c r="C192" s="3" t="s">
        <v>16</v>
      </c>
      <c r="D192" s="8">
        <v>500</v>
      </c>
      <c r="E192" s="8">
        <v>1560</v>
      </c>
      <c r="F192" s="3">
        <v>1570</v>
      </c>
      <c r="G192" s="3">
        <v>0</v>
      </c>
      <c r="H192" s="3">
        <v>0</v>
      </c>
      <c r="I192" s="2">
        <f t="shared" ref="I192" si="467">SUM(F192-E192)*D192</f>
        <v>5000</v>
      </c>
      <c r="J192" s="3">
        <v>0</v>
      </c>
      <c r="K192" s="3">
        <v>0</v>
      </c>
      <c r="L192" s="4">
        <f t="shared" ref="L192" si="468">SUM(K192+J192+I192)</f>
        <v>5000</v>
      </c>
    </row>
    <row r="193" spans="1:12">
      <c r="A193" s="5" t="s">
        <v>248</v>
      </c>
      <c r="B193" s="33" t="s">
        <v>249</v>
      </c>
      <c r="C193" s="3" t="s">
        <v>16</v>
      </c>
      <c r="D193" s="8">
        <v>2000</v>
      </c>
      <c r="E193" s="8">
        <v>144.30000000000001</v>
      </c>
      <c r="F193" s="3">
        <v>145.25</v>
      </c>
      <c r="G193" s="3">
        <v>0</v>
      </c>
      <c r="H193" s="3">
        <v>0</v>
      </c>
      <c r="I193" s="2">
        <f t="shared" ref="I193" si="469">SUM(F193-E193)*D193</f>
        <v>1899.9999999999773</v>
      </c>
      <c r="J193" s="3">
        <v>0</v>
      </c>
      <c r="K193" s="3">
        <v>0</v>
      </c>
      <c r="L193" s="4">
        <f t="shared" ref="L193" si="470">SUM(K193+J193+I193)</f>
        <v>1899.9999999999773</v>
      </c>
    </row>
    <row r="194" spans="1:12">
      <c r="A194" s="5" t="s">
        <v>247</v>
      </c>
      <c r="B194" s="33" t="s">
        <v>44</v>
      </c>
      <c r="C194" s="3" t="s">
        <v>16</v>
      </c>
      <c r="D194" s="8">
        <v>2000</v>
      </c>
      <c r="E194" s="8">
        <v>224</v>
      </c>
      <c r="F194" s="3">
        <v>226</v>
      </c>
      <c r="G194" s="3">
        <v>225.8</v>
      </c>
      <c r="H194" s="3">
        <v>0</v>
      </c>
      <c r="I194" s="2">
        <f t="shared" ref="I194" si="471">SUM(F194-E194)*D194</f>
        <v>4000</v>
      </c>
      <c r="J194" s="3">
        <v>0</v>
      </c>
      <c r="K194" s="3">
        <v>0</v>
      </c>
      <c r="L194" s="4">
        <f t="shared" ref="L194" si="472">SUM(K194+J194+I194)</f>
        <v>4000</v>
      </c>
    </row>
    <row r="195" spans="1:12">
      <c r="A195" s="5" t="s">
        <v>247</v>
      </c>
      <c r="B195" s="33" t="s">
        <v>31</v>
      </c>
      <c r="C195" s="3" t="s">
        <v>16</v>
      </c>
      <c r="D195" s="8">
        <v>500</v>
      </c>
      <c r="E195" s="8">
        <v>1632</v>
      </c>
      <c r="F195" s="3">
        <v>1642</v>
      </c>
      <c r="G195" s="3">
        <v>0</v>
      </c>
      <c r="H195" s="3">
        <v>0</v>
      </c>
      <c r="I195" s="2">
        <f t="shared" ref="I195" si="473">SUM(F195-E195)*D195</f>
        <v>5000</v>
      </c>
      <c r="J195" s="3">
        <v>0</v>
      </c>
      <c r="K195" s="3">
        <v>0</v>
      </c>
      <c r="L195" s="4">
        <f t="shared" ref="L195" si="474">SUM(K195+J195+I195)</f>
        <v>5000</v>
      </c>
    </row>
    <row r="196" spans="1:12">
      <c r="A196" s="5" t="s">
        <v>247</v>
      </c>
      <c r="B196" s="33" t="s">
        <v>246</v>
      </c>
      <c r="C196" s="3" t="s">
        <v>16</v>
      </c>
      <c r="D196" s="8">
        <v>500</v>
      </c>
      <c r="E196" s="8">
        <v>1075</v>
      </c>
      <c r="F196" s="3">
        <v>1085</v>
      </c>
      <c r="G196" s="3">
        <v>0</v>
      </c>
      <c r="H196" s="3">
        <v>0</v>
      </c>
      <c r="I196" s="2">
        <f t="shared" ref="I196" si="475">SUM(F196-E196)*D196</f>
        <v>5000</v>
      </c>
      <c r="J196" s="3">
        <v>0</v>
      </c>
      <c r="K196" s="3">
        <v>0</v>
      </c>
      <c r="L196" s="4">
        <f t="shared" ref="L196" si="476">SUM(K196+J196+I196)</f>
        <v>5000</v>
      </c>
    </row>
    <row r="197" spans="1:12">
      <c r="A197" s="5" t="s">
        <v>247</v>
      </c>
      <c r="B197" s="33" t="s">
        <v>29</v>
      </c>
      <c r="C197" s="3" t="s">
        <v>16</v>
      </c>
      <c r="D197" s="8">
        <v>500</v>
      </c>
      <c r="E197" s="8">
        <v>1138</v>
      </c>
      <c r="F197" s="3">
        <v>1125</v>
      </c>
      <c r="G197" s="3">
        <v>0</v>
      </c>
      <c r="H197" s="3">
        <v>0</v>
      </c>
      <c r="I197" s="2">
        <f t="shared" ref="I197" si="477">SUM(F197-E197)*D197</f>
        <v>-6500</v>
      </c>
      <c r="J197" s="3">
        <v>0</v>
      </c>
      <c r="K197" s="3">
        <v>0</v>
      </c>
      <c r="L197" s="4">
        <f t="shared" ref="L197" si="478">SUM(K197+J197+I197)</f>
        <v>-6500</v>
      </c>
    </row>
    <row r="198" spans="1:12">
      <c r="A198" s="5" t="s">
        <v>245</v>
      </c>
      <c r="B198" s="33" t="s">
        <v>66</v>
      </c>
      <c r="C198" s="3" t="s">
        <v>16</v>
      </c>
      <c r="D198" s="8">
        <v>500</v>
      </c>
      <c r="E198" s="8">
        <v>1555</v>
      </c>
      <c r="F198" s="3">
        <v>1562</v>
      </c>
      <c r="G198" s="3">
        <v>0</v>
      </c>
      <c r="H198" s="3">
        <v>0</v>
      </c>
      <c r="I198" s="2">
        <f t="shared" ref="I198" si="479">SUM(F198-E198)*D198</f>
        <v>3500</v>
      </c>
      <c r="J198" s="3">
        <v>0</v>
      </c>
      <c r="K198" s="3">
        <v>0</v>
      </c>
      <c r="L198" s="4">
        <f t="shared" ref="L198" si="480">SUM(K198+J198+I198)</f>
        <v>3500</v>
      </c>
    </row>
    <row r="199" spans="1:12">
      <c r="A199" s="5" t="s">
        <v>245</v>
      </c>
      <c r="B199" s="33" t="s">
        <v>246</v>
      </c>
      <c r="C199" s="3" t="s">
        <v>16</v>
      </c>
      <c r="D199" s="8">
        <v>500</v>
      </c>
      <c r="E199" s="8">
        <v>1090</v>
      </c>
      <c r="F199" s="3">
        <v>1098</v>
      </c>
      <c r="G199" s="3">
        <v>0</v>
      </c>
      <c r="H199" s="3">
        <v>0</v>
      </c>
      <c r="I199" s="2">
        <f t="shared" ref="I199" si="481">SUM(F199-E199)*D199</f>
        <v>4000</v>
      </c>
      <c r="J199" s="3">
        <v>0</v>
      </c>
      <c r="K199" s="3">
        <v>0</v>
      </c>
      <c r="L199" s="4">
        <f t="shared" ref="L199" si="482">SUM(K199+J199+I199)</f>
        <v>4000</v>
      </c>
    </row>
    <row r="200" spans="1:12">
      <c r="A200" s="5" t="s">
        <v>245</v>
      </c>
      <c r="B200" s="33" t="s">
        <v>47</v>
      </c>
      <c r="C200" s="3" t="s">
        <v>16</v>
      </c>
      <c r="D200" s="8">
        <v>1000</v>
      </c>
      <c r="E200" s="8">
        <v>490</v>
      </c>
      <c r="F200" s="3">
        <v>484.5</v>
      </c>
      <c r="G200" s="3">
        <v>0</v>
      </c>
      <c r="H200" s="3">
        <v>0</v>
      </c>
      <c r="I200" s="2">
        <f t="shared" ref="I200" si="483">SUM(F200-E200)*D200</f>
        <v>-5500</v>
      </c>
      <c r="J200" s="3">
        <v>0</v>
      </c>
      <c r="K200" s="3">
        <v>0</v>
      </c>
      <c r="L200" s="4">
        <f t="shared" ref="L200" si="484">SUM(K200+J200+I200)</f>
        <v>-5500</v>
      </c>
    </row>
    <row r="201" spans="1:12">
      <c r="A201" s="5" t="s">
        <v>245</v>
      </c>
      <c r="B201" s="33" t="s">
        <v>242</v>
      </c>
      <c r="C201" s="3" t="s">
        <v>16</v>
      </c>
      <c r="D201" s="8">
        <v>2000</v>
      </c>
      <c r="E201" s="8">
        <v>171</v>
      </c>
      <c r="F201" s="3">
        <v>172.25</v>
      </c>
      <c r="G201" s="3">
        <v>0</v>
      </c>
      <c r="H201" s="3">
        <v>0</v>
      </c>
      <c r="I201" s="2">
        <f t="shared" ref="I201" si="485">SUM(F201-E201)*D201</f>
        <v>2500</v>
      </c>
      <c r="J201" s="3">
        <v>0</v>
      </c>
      <c r="K201" s="3">
        <v>0</v>
      </c>
      <c r="L201" s="4">
        <f t="shared" ref="L201" si="486">SUM(K201+J201+I201)</f>
        <v>2500</v>
      </c>
    </row>
    <row r="202" spans="1:12">
      <c r="A202" s="5" t="s">
        <v>243</v>
      </c>
      <c r="B202" s="33" t="s">
        <v>244</v>
      </c>
      <c r="C202" s="3" t="s">
        <v>16</v>
      </c>
      <c r="D202" s="8">
        <v>2000</v>
      </c>
      <c r="E202" s="8">
        <v>140</v>
      </c>
      <c r="F202" s="3">
        <v>141</v>
      </c>
      <c r="G202" s="3">
        <v>142</v>
      </c>
      <c r="H202" s="3">
        <v>0</v>
      </c>
      <c r="I202" s="2">
        <f t="shared" ref="I202" si="487">SUM(F202-E202)*D202</f>
        <v>2000</v>
      </c>
      <c r="J202" s="3">
        <f>(IF(C202="SHORT",IF(G202="",0,F202-G202),IF(C202="LONG",IF(G202="",0,G202-F202))))*D202</f>
        <v>2000</v>
      </c>
      <c r="K202" s="3">
        <v>0</v>
      </c>
      <c r="L202" s="4">
        <f t="shared" ref="L202" si="488">SUM(K202+J202+I202)</f>
        <v>4000</v>
      </c>
    </row>
    <row r="203" spans="1:12">
      <c r="A203" s="5" t="s">
        <v>243</v>
      </c>
      <c r="B203" s="33" t="s">
        <v>106</v>
      </c>
      <c r="C203" s="3" t="s">
        <v>16</v>
      </c>
      <c r="D203" s="8">
        <v>2000</v>
      </c>
      <c r="E203" s="8">
        <v>225</v>
      </c>
      <c r="F203" s="3">
        <v>227</v>
      </c>
      <c r="G203" s="3">
        <v>229</v>
      </c>
      <c r="H203" s="3">
        <v>0</v>
      </c>
      <c r="I203" s="2">
        <f t="shared" ref="I203" si="489">SUM(F203-E203)*D203</f>
        <v>4000</v>
      </c>
      <c r="J203" s="3">
        <f>(IF(C203="SHORT",IF(G203="",0,F203-G203),IF(C203="LONG",IF(G203="",0,G203-F203))))*D203</f>
        <v>4000</v>
      </c>
      <c r="K203" s="3">
        <v>0</v>
      </c>
      <c r="L203" s="4">
        <f t="shared" ref="L203" si="490">SUM(K203+J203+I203)</f>
        <v>8000</v>
      </c>
    </row>
    <row r="204" spans="1:12">
      <c r="A204" s="5" t="s">
        <v>243</v>
      </c>
      <c r="B204" s="33" t="s">
        <v>61</v>
      </c>
      <c r="C204" s="3" t="s">
        <v>16</v>
      </c>
      <c r="D204" s="8">
        <v>2000</v>
      </c>
      <c r="E204" s="8">
        <v>137.5</v>
      </c>
      <c r="F204" s="3">
        <v>138.5</v>
      </c>
      <c r="G204" s="3">
        <v>0</v>
      </c>
      <c r="H204" s="3">
        <v>0</v>
      </c>
      <c r="I204" s="2">
        <f t="shared" ref="I204" si="491">SUM(F204-E204)*D204</f>
        <v>2000</v>
      </c>
      <c r="J204" s="3">
        <v>0</v>
      </c>
      <c r="K204" s="3">
        <v>0</v>
      </c>
      <c r="L204" s="4">
        <f t="shared" ref="L204" si="492">SUM(K204+J204+I204)</f>
        <v>2000</v>
      </c>
    </row>
    <row r="205" spans="1:12">
      <c r="A205" s="5" t="s">
        <v>243</v>
      </c>
      <c r="B205" s="33" t="s">
        <v>33</v>
      </c>
      <c r="C205" s="3" t="s">
        <v>16</v>
      </c>
      <c r="D205" s="8">
        <v>2000</v>
      </c>
      <c r="E205" s="8">
        <v>333</v>
      </c>
      <c r="F205" s="3">
        <v>335.5</v>
      </c>
      <c r="G205" s="3">
        <v>0</v>
      </c>
      <c r="H205" s="3">
        <v>0</v>
      </c>
      <c r="I205" s="2">
        <f t="shared" ref="I205" si="493">SUM(F205-E205)*D205</f>
        <v>5000</v>
      </c>
      <c r="J205" s="3">
        <v>0</v>
      </c>
      <c r="K205" s="3">
        <v>0</v>
      </c>
      <c r="L205" s="4">
        <f t="shared" ref="L205" si="494">SUM(K205+J205+I205)</f>
        <v>5000</v>
      </c>
    </row>
    <row r="206" spans="1:12">
      <c r="A206" s="5" t="s">
        <v>241</v>
      </c>
      <c r="B206" s="33" t="s">
        <v>242</v>
      </c>
      <c r="C206" s="3" t="s">
        <v>16</v>
      </c>
      <c r="D206" s="8">
        <v>2000</v>
      </c>
      <c r="E206" s="8">
        <v>162</v>
      </c>
      <c r="F206" s="3">
        <v>163</v>
      </c>
      <c r="G206" s="3">
        <v>164</v>
      </c>
      <c r="H206" s="3">
        <v>0</v>
      </c>
      <c r="I206" s="2">
        <f t="shared" ref="I206" si="495">SUM(F206-E206)*D206</f>
        <v>2000</v>
      </c>
      <c r="J206" s="3">
        <f>(IF(C206="SHORT",IF(G206="",0,F206-G206),IF(C206="LONG",IF(G206="",0,G206-F206))))*D206</f>
        <v>2000</v>
      </c>
      <c r="K206" s="3">
        <v>0</v>
      </c>
      <c r="L206" s="4">
        <f t="shared" ref="L206" si="496">SUM(K206+J206+I206)</f>
        <v>4000</v>
      </c>
    </row>
    <row r="207" spans="1:12">
      <c r="A207" s="5" t="s">
        <v>241</v>
      </c>
      <c r="B207" s="33" t="s">
        <v>164</v>
      </c>
      <c r="C207" s="3" t="s">
        <v>16</v>
      </c>
      <c r="D207" s="8">
        <v>2000</v>
      </c>
      <c r="E207" s="8">
        <v>268</v>
      </c>
      <c r="F207" s="3">
        <v>269.5</v>
      </c>
      <c r="G207" s="3">
        <v>0</v>
      </c>
      <c r="H207" s="3">
        <v>0</v>
      </c>
      <c r="I207" s="2">
        <f t="shared" ref="I207" si="497">SUM(F207-E207)*D207</f>
        <v>3000</v>
      </c>
      <c r="J207" s="3">
        <v>0</v>
      </c>
      <c r="K207" s="3">
        <v>0</v>
      </c>
      <c r="L207" s="4">
        <f t="shared" ref="L207" si="498">SUM(K207+J207+I207)</f>
        <v>3000</v>
      </c>
    </row>
    <row r="208" spans="1:12">
      <c r="A208" s="5" t="s">
        <v>240</v>
      </c>
      <c r="B208" s="33" t="s">
        <v>104</v>
      </c>
      <c r="C208" s="3" t="s">
        <v>16</v>
      </c>
      <c r="D208" s="8">
        <v>500</v>
      </c>
      <c r="E208" s="8">
        <v>1220</v>
      </c>
      <c r="F208" s="3">
        <v>1230</v>
      </c>
      <c r="G208" s="3">
        <v>1240</v>
      </c>
      <c r="H208" s="3">
        <v>0</v>
      </c>
      <c r="I208" s="2">
        <f t="shared" ref="I208" si="499">SUM(F208-E208)*D208</f>
        <v>5000</v>
      </c>
      <c r="J208" s="3">
        <f t="shared" ref="J208" si="500">(IF(C208="SHORT",IF(G208="",0,F208-G208),IF(C208="LONG",IF(G208="",0,G208-F208))))*D208</f>
        <v>5000</v>
      </c>
      <c r="K208" s="3">
        <v>0</v>
      </c>
      <c r="L208" s="4">
        <f t="shared" ref="L208" si="501">SUM(K208+J208+I208)</f>
        <v>10000</v>
      </c>
    </row>
    <row r="209" spans="1:12">
      <c r="A209" s="5" t="s">
        <v>240</v>
      </c>
      <c r="B209" s="33" t="s">
        <v>24</v>
      </c>
      <c r="C209" s="3" t="s">
        <v>16</v>
      </c>
      <c r="D209" s="8">
        <v>2000</v>
      </c>
      <c r="E209" s="8">
        <v>268</v>
      </c>
      <c r="F209" s="3">
        <v>270</v>
      </c>
      <c r="G209" s="3">
        <v>272</v>
      </c>
      <c r="H209" s="3">
        <v>0</v>
      </c>
      <c r="I209" s="2">
        <f t="shared" ref="I209:I210" si="502">SUM(F209-E209)*D209</f>
        <v>4000</v>
      </c>
      <c r="J209" s="3">
        <f t="shared" ref="J209" si="503">(IF(C209="SHORT",IF(G209="",0,F209-G209),IF(C209="LONG",IF(G209="",0,G209-F209))))*D209</f>
        <v>4000</v>
      </c>
      <c r="K209" s="3">
        <v>0</v>
      </c>
      <c r="L209" s="4">
        <f t="shared" ref="L209" si="504">SUM(K209+J209+I209)</f>
        <v>8000</v>
      </c>
    </row>
    <row r="210" spans="1:12">
      <c r="A210" s="5" t="s">
        <v>240</v>
      </c>
      <c r="B210" s="33" t="s">
        <v>44</v>
      </c>
      <c r="C210" s="3" t="s">
        <v>16</v>
      </c>
      <c r="D210" s="8">
        <v>2000</v>
      </c>
      <c r="E210" s="8">
        <v>175</v>
      </c>
      <c r="F210" s="3">
        <v>173</v>
      </c>
      <c r="G210" s="3">
        <v>0</v>
      </c>
      <c r="H210" s="3">
        <v>0</v>
      </c>
      <c r="I210" s="2">
        <f t="shared" si="502"/>
        <v>-4000</v>
      </c>
      <c r="J210" s="3">
        <v>0</v>
      </c>
      <c r="K210" s="3">
        <v>0</v>
      </c>
      <c r="L210" s="4">
        <f t="shared" ref="L210" si="505">SUM(K210+J210+I210)</f>
        <v>-4000</v>
      </c>
    </row>
    <row r="211" spans="1:12">
      <c r="A211" s="5" t="s">
        <v>240</v>
      </c>
      <c r="B211" s="33" t="s">
        <v>57</v>
      </c>
      <c r="C211" s="3" t="s">
        <v>16</v>
      </c>
      <c r="D211" s="8">
        <v>500</v>
      </c>
      <c r="E211" s="8">
        <v>1890</v>
      </c>
      <c r="F211" s="3">
        <v>1875</v>
      </c>
      <c r="G211" s="3">
        <v>0</v>
      </c>
      <c r="H211" s="3">
        <v>0</v>
      </c>
      <c r="I211" s="2">
        <f t="shared" ref="I211" si="506">SUM(F211-E211)*D211</f>
        <v>-7500</v>
      </c>
      <c r="J211" s="3">
        <v>0</v>
      </c>
      <c r="K211" s="3">
        <v>0</v>
      </c>
      <c r="L211" s="4">
        <f t="shared" ref="L211" si="507">SUM(K211+J211+I211)</f>
        <v>-7500</v>
      </c>
    </row>
    <row r="212" spans="1:12">
      <c r="A212" s="5" t="s">
        <v>240</v>
      </c>
      <c r="B212" s="33" t="s">
        <v>66</v>
      </c>
      <c r="C212" s="3" t="s">
        <v>16</v>
      </c>
      <c r="D212" s="8">
        <v>500</v>
      </c>
      <c r="E212" s="8">
        <v>1504</v>
      </c>
      <c r="F212" s="3">
        <v>1490</v>
      </c>
      <c r="G212" s="3">
        <v>0</v>
      </c>
      <c r="H212" s="3">
        <v>0</v>
      </c>
      <c r="I212" s="2">
        <f t="shared" ref="I212" si="508">SUM(F212-E212)*D212</f>
        <v>-7000</v>
      </c>
      <c r="J212" s="3">
        <v>0</v>
      </c>
      <c r="K212" s="3">
        <v>0</v>
      </c>
      <c r="L212" s="4">
        <f t="shared" ref="L212" si="509">SUM(K212+J212+I212)</f>
        <v>-7000</v>
      </c>
    </row>
    <row r="213" spans="1:12">
      <c r="A213" s="5" t="s">
        <v>237</v>
      </c>
      <c r="B213" s="33" t="s">
        <v>238</v>
      </c>
      <c r="C213" s="3" t="s">
        <v>16</v>
      </c>
      <c r="D213" s="8">
        <v>1000</v>
      </c>
      <c r="E213" s="8">
        <v>332</v>
      </c>
      <c r="F213" s="3">
        <v>335</v>
      </c>
      <c r="G213" s="3">
        <v>340</v>
      </c>
      <c r="H213" s="3">
        <v>0</v>
      </c>
      <c r="I213" s="2">
        <f t="shared" ref="I213" si="510">SUM(F213-E213)*D213</f>
        <v>3000</v>
      </c>
      <c r="J213" s="3">
        <f t="shared" ref="J213" si="511">(IF(C213="SHORT",IF(G213="",0,F213-G213),IF(C213="LONG",IF(G213="",0,G213-F213))))*D213</f>
        <v>5000</v>
      </c>
      <c r="K213" s="3">
        <v>0</v>
      </c>
      <c r="L213" s="4">
        <f t="shared" ref="L213" si="512">SUM(K213+J213+I213)</f>
        <v>8000</v>
      </c>
    </row>
    <row r="214" spans="1:12">
      <c r="A214" s="5" t="s">
        <v>237</v>
      </c>
      <c r="B214" s="33" t="s">
        <v>239</v>
      </c>
      <c r="C214" s="3" t="s">
        <v>16</v>
      </c>
      <c r="D214" s="8">
        <v>1000</v>
      </c>
      <c r="E214" s="8">
        <v>240</v>
      </c>
      <c r="F214" s="3">
        <v>242</v>
      </c>
      <c r="G214" s="3">
        <v>244</v>
      </c>
      <c r="H214" s="3">
        <v>0</v>
      </c>
      <c r="I214" s="2">
        <f t="shared" ref="I214" si="513">SUM(F214-E214)*D214</f>
        <v>2000</v>
      </c>
      <c r="J214" s="3">
        <f t="shared" ref="J214" si="514">(IF(C214="SHORT",IF(G214="",0,F214-G214),IF(C214="LONG",IF(G214="",0,G214-F214))))*D214</f>
        <v>2000</v>
      </c>
      <c r="K214" s="3">
        <v>0</v>
      </c>
      <c r="L214" s="4">
        <f t="shared" ref="L214" si="515">SUM(K214+J214+I214)</f>
        <v>4000</v>
      </c>
    </row>
    <row r="215" spans="1:12">
      <c r="A215" s="5" t="s">
        <v>237</v>
      </c>
      <c r="B215" s="33" t="s">
        <v>104</v>
      </c>
      <c r="C215" s="3" t="s">
        <v>16</v>
      </c>
      <c r="D215" s="8">
        <v>500</v>
      </c>
      <c r="E215" s="8">
        <v>1190</v>
      </c>
      <c r="F215" s="3">
        <v>1200</v>
      </c>
      <c r="G215" s="3">
        <v>0</v>
      </c>
      <c r="H215" s="3">
        <v>0</v>
      </c>
      <c r="I215" s="2">
        <f t="shared" ref="I215" si="516">SUM(F215-E215)*D215</f>
        <v>5000</v>
      </c>
      <c r="J215" s="3">
        <v>0</v>
      </c>
      <c r="K215" s="3">
        <v>0</v>
      </c>
      <c r="L215" s="4">
        <f t="shared" ref="L215" si="517">SUM(K215+J215+I215)</f>
        <v>5000</v>
      </c>
    </row>
    <row r="216" spans="1:12">
      <c r="A216" s="5" t="s">
        <v>237</v>
      </c>
      <c r="B216" s="33" t="s">
        <v>110</v>
      </c>
      <c r="C216" s="3" t="s">
        <v>16</v>
      </c>
      <c r="D216" s="8">
        <v>2000</v>
      </c>
      <c r="E216" s="8">
        <v>130</v>
      </c>
      <c r="F216" s="3">
        <v>130</v>
      </c>
      <c r="G216" s="3">
        <v>0</v>
      </c>
      <c r="H216" s="3">
        <v>0</v>
      </c>
      <c r="I216" s="2">
        <f t="shared" ref="I216" si="518">SUM(F216-E216)*D216</f>
        <v>0</v>
      </c>
      <c r="J216" s="3">
        <v>0</v>
      </c>
      <c r="K216" s="3">
        <v>0</v>
      </c>
      <c r="L216" s="4">
        <f t="shared" ref="L216" si="519">SUM(K216+J216+I216)</f>
        <v>0</v>
      </c>
    </row>
    <row r="217" spans="1:12">
      <c r="A217" s="5" t="s">
        <v>236</v>
      </c>
      <c r="B217" s="33" t="s">
        <v>65</v>
      </c>
      <c r="C217" s="3" t="s">
        <v>16</v>
      </c>
      <c r="D217" s="8">
        <v>2000</v>
      </c>
      <c r="E217" s="8">
        <v>280.5</v>
      </c>
      <c r="F217" s="3">
        <v>282.5</v>
      </c>
      <c r="G217" s="3">
        <v>285</v>
      </c>
      <c r="H217" s="3">
        <v>0</v>
      </c>
      <c r="I217" s="2">
        <f t="shared" ref="I217" si="520">SUM(F217-E217)*D217</f>
        <v>4000</v>
      </c>
      <c r="J217" s="3">
        <f t="shared" ref="J217" si="521">(IF(C217="SHORT",IF(G217="",0,F217-G217),IF(C217="LONG",IF(G217="",0,G217-F217))))*D217</f>
        <v>5000</v>
      </c>
      <c r="K217" s="3">
        <v>0</v>
      </c>
      <c r="L217" s="4">
        <f t="shared" ref="L217" si="522">SUM(K217+J217+I217)</f>
        <v>9000</v>
      </c>
    </row>
    <row r="218" spans="1:12">
      <c r="A218" s="5" t="s">
        <v>236</v>
      </c>
      <c r="B218" s="33" t="s">
        <v>73</v>
      </c>
      <c r="C218" s="3" t="s">
        <v>16</v>
      </c>
      <c r="D218" s="8">
        <v>2000</v>
      </c>
      <c r="E218" s="8">
        <v>130</v>
      </c>
      <c r="F218" s="3">
        <v>131</v>
      </c>
      <c r="G218" s="3">
        <v>0</v>
      </c>
      <c r="H218" s="3">
        <v>0</v>
      </c>
      <c r="I218" s="2">
        <f t="shared" ref="I218" si="523">SUM(F218-E218)*D218</f>
        <v>2000</v>
      </c>
      <c r="J218" s="3">
        <v>0</v>
      </c>
      <c r="K218" s="3">
        <v>0</v>
      </c>
      <c r="L218" s="4">
        <f t="shared" ref="L218" si="524">SUM(K218+J218+I218)</f>
        <v>2000</v>
      </c>
    </row>
    <row r="219" spans="1:12">
      <c r="A219" s="5" t="s">
        <v>236</v>
      </c>
      <c r="B219" s="33" t="s">
        <v>66</v>
      </c>
      <c r="C219" s="3" t="s">
        <v>16</v>
      </c>
      <c r="D219" s="8">
        <v>500</v>
      </c>
      <c r="E219" s="8">
        <v>1510</v>
      </c>
      <c r="F219" s="3">
        <v>1520</v>
      </c>
      <c r="G219" s="3">
        <v>0</v>
      </c>
      <c r="H219" s="3">
        <v>0</v>
      </c>
      <c r="I219" s="2">
        <f t="shared" ref="I219" si="525">SUM(F219-E219)*D219</f>
        <v>5000</v>
      </c>
      <c r="J219" s="3">
        <v>0</v>
      </c>
      <c r="K219" s="3">
        <v>0</v>
      </c>
      <c r="L219" s="4">
        <f t="shared" ref="L219" si="526">SUM(K219+J219+I219)</f>
        <v>5000</v>
      </c>
    </row>
    <row r="220" spans="1:12">
      <c r="A220" s="5" t="s">
        <v>236</v>
      </c>
      <c r="B220" s="33" t="s">
        <v>163</v>
      </c>
      <c r="C220" s="3" t="s">
        <v>16</v>
      </c>
      <c r="D220" s="8">
        <v>1000</v>
      </c>
      <c r="E220" s="8">
        <v>490</v>
      </c>
      <c r="F220" s="3">
        <v>485</v>
      </c>
      <c r="G220" s="3">
        <v>0</v>
      </c>
      <c r="H220" s="3">
        <v>0</v>
      </c>
      <c r="I220" s="2">
        <f t="shared" ref="I220" si="527">SUM(F220-E220)*D220</f>
        <v>-5000</v>
      </c>
      <c r="J220" s="3">
        <v>0</v>
      </c>
      <c r="K220" s="3">
        <v>0</v>
      </c>
      <c r="L220" s="4">
        <f t="shared" ref="L220" si="528">SUM(K220+J220+I220)</f>
        <v>-5000</v>
      </c>
    </row>
    <row r="221" spans="1:12">
      <c r="A221" s="5" t="s">
        <v>235</v>
      </c>
      <c r="B221" s="33" t="s">
        <v>220</v>
      </c>
      <c r="C221" s="3" t="s">
        <v>16</v>
      </c>
      <c r="D221" s="8">
        <v>2000</v>
      </c>
      <c r="E221" s="8">
        <v>269</v>
      </c>
      <c r="F221" s="3">
        <v>271.5</v>
      </c>
      <c r="G221" s="3">
        <v>274</v>
      </c>
      <c r="H221" s="3">
        <v>0</v>
      </c>
      <c r="I221" s="2">
        <f t="shared" ref="I221" si="529">SUM(F221-E221)*D221</f>
        <v>5000</v>
      </c>
      <c r="J221" s="3">
        <f t="shared" ref="J221:J226" si="530">(IF(C221="SHORT",IF(G221="",0,F221-G221),IF(C221="LONG",IF(G221="",0,G221-F221))))*D221</f>
        <v>5000</v>
      </c>
      <c r="K221" s="3">
        <v>0</v>
      </c>
      <c r="L221" s="4">
        <f t="shared" ref="L221" si="531">SUM(K221+J221+I221)</f>
        <v>10000</v>
      </c>
    </row>
    <row r="222" spans="1:12">
      <c r="A222" s="5" t="s">
        <v>235</v>
      </c>
      <c r="B222" s="33" t="s">
        <v>33</v>
      </c>
      <c r="C222" s="3" t="s">
        <v>16</v>
      </c>
      <c r="D222" s="8">
        <v>1000</v>
      </c>
      <c r="E222" s="8">
        <v>315</v>
      </c>
      <c r="F222" s="3">
        <v>318</v>
      </c>
      <c r="G222" s="3">
        <v>321</v>
      </c>
      <c r="H222" s="3">
        <v>0</v>
      </c>
      <c r="I222" s="2">
        <f t="shared" ref="I222" si="532">SUM(F222-E222)*D222</f>
        <v>3000</v>
      </c>
      <c r="J222" s="3">
        <f t="shared" si="530"/>
        <v>3000</v>
      </c>
      <c r="K222" s="3">
        <v>0</v>
      </c>
      <c r="L222" s="4">
        <f t="shared" ref="L222" si="533">SUM(K222+J222+I222)</f>
        <v>6000</v>
      </c>
    </row>
    <row r="223" spans="1:12">
      <c r="A223" s="5" t="s">
        <v>235</v>
      </c>
      <c r="B223" s="33" t="s">
        <v>26</v>
      </c>
      <c r="C223" s="3" t="s">
        <v>16</v>
      </c>
      <c r="D223" s="8">
        <v>500</v>
      </c>
      <c r="E223" s="8">
        <v>1740</v>
      </c>
      <c r="F223" s="3">
        <v>1752</v>
      </c>
      <c r="G223" s="3">
        <v>1762</v>
      </c>
      <c r="H223" s="3">
        <v>0</v>
      </c>
      <c r="I223" s="2">
        <f t="shared" ref="I223" si="534">SUM(F223-E223)*D223</f>
        <v>6000</v>
      </c>
      <c r="J223" s="3">
        <f t="shared" si="530"/>
        <v>5000</v>
      </c>
      <c r="K223" s="3">
        <v>0</v>
      </c>
      <c r="L223" s="4">
        <f t="shared" ref="L223" si="535">SUM(K223+J223+I223)</f>
        <v>11000</v>
      </c>
    </row>
    <row r="224" spans="1:12">
      <c r="A224" s="5" t="s">
        <v>234</v>
      </c>
      <c r="B224" s="33" t="s">
        <v>60</v>
      </c>
      <c r="C224" s="3" t="s">
        <v>16</v>
      </c>
      <c r="D224" s="8">
        <v>1000</v>
      </c>
      <c r="E224" s="8">
        <v>494</v>
      </c>
      <c r="F224" s="3">
        <v>498</v>
      </c>
      <c r="G224" s="3">
        <v>502</v>
      </c>
      <c r="H224" s="3">
        <v>506</v>
      </c>
      <c r="I224" s="2">
        <f t="shared" ref="I224" si="536">SUM(F224-E224)*D224</f>
        <v>4000</v>
      </c>
      <c r="J224" s="3">
        <f t="shared" si="530"/>
        <v>4000</v>
      </c>
      <c r="K224" s="3">
        <f t="shared" ref="K224:K225" si="537">SUM(H224-G224)*D224</f>
        <v>4000</v>
      </c>
      <c r="L224" s="4">
        <f t="shared" ref="L224" si="538">SUM(K224+J224+I224)</f>
        <v>12000</v>
      </c>
    </row>
    <row r="225" spans="1:12">
      <c r="A225" s="5" t="s">
        <v>234</v>
      </c>
      <c r="B225" s="33" t="s">
        <v>88</v>
      </c>
      <c r="C225" s="3" t="s">
        <v>16</v>
      </c>
      <c r="D225" s="8">
        <v>1000</v>
      </c>
      <c r="E225" s="8">
        <v>359</v>
      </c>
      <c r="F225" s="3">
        <v>362</v>
      </c>
      <c r="G225" s="3">
        <v>365</v>
      </c>
      <c r="H225" s="3">
        <v>368</v>
      </c>
      <c r="I225" s="2">
        <f t="shared" ref="I225" si="539">SUM(F225-E225)*D225</f>
        <v>3000</v>
      </c>
      <c r="J225" s="3">
        <f t="shared" si="530"/>
        <v>3000</v>
      </c>
      <c r="K225" s="3">
        <f t="shared" si="537"/>
        <v>3000</v>
      </c>
      <c r="L225" s="4">
        <f t="shared" ref="L225" si="540">SUM(K225+J225+I225)</f>
        <v>9000</v>
      </c>
    </row>
    <row r="226" spans="1:12">
      <c r="A226" s="5" t="s">
        <v>234</v>
      </c>
      <c r="B226" s="33" t="s">
        <v>60</v>
      </c>
      <c r="C226" s="3" t="s">
        <v>16</v>
      </c>
      <c r="D226" s="8">
        <v>1000</v>
      </c>
      <c r="E226" s="8">
        <v>515</v>
      </c>
      <c r="F226" s="3">
        <v>519</v>
      </c>
      <c r="G226" s="3">
        <v>524</v>
      </c>
      <c r="H226" s="3">
        <v>0</v>
      </c>
      <c r="I226" s="2">
        <f t="shared" ref="I226" si="541">SUM(F226-E226)*D226</f>
        <v>4000</v>
      </c>
      <c r="J226" s="3">
        <f t="shared" si="530"/>
        <v>5000</v>
      </c>
      <c r="K226" s="3">
        <v>0</v>
      </c>
      <c r="L226" s="4">
        <f t="shared" ref="L226" si="542">SUM(K226+J226+I226)</f>
        <v>9000</v>
      </c>
    </row>
    <row r="227" spans="1:12">
      <c r="A227" s="5" t="s">
        <v>234</v>
      </c>
      <c r="B227" s="33" t="s">
        <v>26</v>
      </c>
      <c r="C227" s="3" t="s">
        <v>16</v>
      </c>
      <c r="D227" s="8">
        <v>500</v>
      </c>
      <c r="E227" s="8">
        <v>1743</v>
      </c>
      <c r="F227" s="3">
        <v>1743</v>
      </c>
      <c r="G227" s="3">
        <v>0</v>
      </c>
      <c r="H227" s="3">
        <v>0</v>
      </c>
      <c r="I227" s="2">
        <f t="shared" ref="I227" si="543">SUM(F227-E227)*D227</f>
        <v>0</v>
      </c>
      <c r="J227" s="3">
        <v>0</v>
      </c>
      <c r="K227" s="3">
        <v>0</v>
      </c>
      <c r="L227" s="4">
        <f t="shared" ref="L227" si="544">SUM(K227+J227+I227)</f>
        <v>0</v>
      </c>
    </row>
    <row r="228" spans="1:12">
      <c r="A228" s="5" t="s">
        <v>233</v>
      </c>
      <c r="B228" s="33" t="s">
        <v>31</v>
      </c>
      <c r="C228" s="3" t="s">
        <v>16</v>
      </c>
      <c r="D228" s="8">
        <v>500</v>
      </c>
      <c r="E228" s="8">
        <v>1375</v>
      </c>
      <c r="F228" s="3">
        <v>1385</v>
      </c>
      <c r="G228" s="3">
        <v>1395</v>
      </c>
      <c r="H228" s="3">
        <v>1405</v>
      </c>
      <c r="I228" s="2">
        <f t="shared" ref="I228" si="545">SUM(F228-E228)*D228</f>
        <v>5000</v>
      </c>
      <c r="J228" s="3">
        <f>(IF(C228="SHORT",IF(G228="",0,F228-G228),IF(C228="LONG",IF(G228="",0,G228-F228))))*D228</f>
        <v>5000</v>
      </c>
      <c r="K228" s="3">
        <f t="shared" ref="K228" si="546">SUM(H228-G228)*D228</f>
        <v>5000</v>
      </c>
      <c r="L228" s="4">
        <f t="shared" ref="L228" si="547">SUM(K228+J228+I228)</f>
        <v>15000</v>
      </c>
    </row>
    <row r="229" spans="1:12">
      <c r="A229" s="5" t="s">
        <v>233</v>
      </c>
      <c r="B229" s="33" t="s">
        <v>88</v>
      </c>
      <c r="C229" s="3" t="s">
        <v>16</v>
      </c>
      <c r="D229" s="8">
        <v>1000</v>
      </c>
      <c r="E229" s="8">
        <v>348</v>
      </c>
      <c r="F229" s="3">
        <v>351</v>
      </c>
      <c r="G229" s="3">
        <v>355</v>
      </c>
      <c r="H229" s="3">
        <v>360</v>
      </c>
      <c r="I229" s="2">
        <f t="shared" ref="I229" si="548">SUM(F229-E229)*D229</f>
        <v>3000</v>
      </c>
      <c r="J229" s="3">
        <f>(IF(C229="SHORT",IF(G229="",0,F229-G229),IF(C229="LONG",IF(G229="",0,G229-F229))))*D229</f>
        <v>4000</v>
      </c>
      <c r="K229" s="3">
        <f t="shared" ref="K229" si="549">SUM(H229-G229)*D229</f>
        <v>5000</v>
      </c>
      <c r="L229" s="4">
        <f t="shared" ref="L229" si="550">SUM(K229+J229+I229)</f>
        <v>12000</v>
      </c>
    </row>
    <row r="230" spans="1:12">
      <c r="A230" s="5" t="s">
        <v>233</v>
      </c>
      <c r="B230" s="33" t="s">
        <v>163</v>
      </c>
      <c r="C230" s="3" t="s">
        <v>16</v>
      </c>
      <c r="D230" s="8">
        <v>1000</v>
      </c>
      <c r="E230" s="8">
        <v>444</v>
      </c>
      <c r="F230" s="3">
        <v>447</v>
      </c>
      <c r="G230" s="3">
        <v>451</v>
      </c>
      <c r="H230" s="3">
        <v>456</v>
      </c>
      <c r="I230" s="2">
        <f t="shared" ref="I230" si="551">SUM(F230-E230)*D230</f>
        <v>3000</v>
      </c>
      <c r="J230" s="3">
        <f>(IF(C230="SHORT",IF(G230="",0,F230-G230),IF(C230="LONG",IF(G230="",0,G230-F230))))*D230</f>
        <v>4000</v>
      </c>
      <c r="K230" s="3">
        <f t="shared" ref="K230" si="552">SUM(H230-G230)*D230</f>
        <v>5000</v>
      </c>
      <c r="L230" s="4">
        <f t="shared" ref="L230" si="553">SUM(K230+J230+I230)</f>
        <v>12000</v>
      </c>
    </row>
    <row r="231" spans="1:12">
      <c r="A231" s="5" t="s">
        <v>233</v>
      </c>
      <c r="B231" s="33" t="s">
        <v>31</v>
      </c>
      <c r="C231" s="3" t="s">
        <v>16</v>
      </c>
      <c r="D231" s="8">
        <v>500</v>
      </c>
      <c r="E231" s="8">
        <v>1400</v>
      </c>
      <c r="F231" s="3">
        <v>1385</v>
      </c>
      <c r="G231" s="3">
        <v>0</v>
      </c>
      <c r="H231" s="3">
        <v>0</v>
      </c>
      <c r="I231" s="2">
        <f t="shared" ref="I231" si="554">SUM(F231-E231)*D231</f>
        <v>-7500</v>
      </c>
      <c r="J231" s="3">
        <v>0</v>
      </c>
      <c r="K231" s="3">
        <f t="shared" ref="K231" si="555">SUM(H231-G231)*D231</f>
        <v>0</v>
      </c>
      <c r="L231" s="4">
        <f t="shared" ref="L231" si="556">SUM(K231+J231+I231)</f>
        <v>-7500</v>
      </c>
    </row>
    <row r="232" spans="1:12">
      <c r="A232" s="5" t="s">
        <v>232</v>
      </c>
      <c r="B232" s="33" t="s">
        <v>66</v>
      </c>
      <c r="C232" s="3" t="s">
        <v>16</v>
      </c>
      <c r="D232" s="8">
        <v>500</v>
      </c>
      <c r="E232" s="8">
        <v>1416</v>
      </c>
      <c r="F232" s="3">
        <v>1426</v>
      </c>
      <c r="G232" s="3">
        <v>1436</v>
      </c>
      <c r="H232" s="3">
        <v>0</v>
      </c>
      <c r="I232" s="2">
        <f t="shared" ref="I232" si="557">SUM(F232-E232)*D232</f>
        <v>5000</v>
      </c>
      <c r="J232" s="3">
        <f>(IF(C232="SHORT",IF(G232="",0,F232-G232),IF(C232="LONG",IF(G232="",0,G232-F232))))*D232</f>
        <v>5000</v>
      </c>
      <c r="K232" s="3">
        <v>0</v>
      </c>
      <c r="L232" s="4">
        <f t="shared" ref="L232" si="558">SUM(K232+J232+I232)</f>
        <v>10000</v>
      </c>
    </row>
    <row r="233" spans="1:12">
      <c r="A233" s="5" t="s">
        <v>232</v>
      </c>
      <c r="B233" s="33" t="s">
        <v>92</v>
      </c>
      <c r="C233" s="3" t="s">
        <v>16</v>
      </c>
      <c r="D233" s="8">
        <v>2000</v>
      </c>
      <c r="E233" s="8">
        <v>311</v>
      </c>
      <c r="F233" s="3">
        <v>313.89999999999998</v>
      </c>
      <c r="G233" s="3">
        <v>0</v>
      </c>
      <c r="H233" s="3">
        <v>0</v>
      </c>
      <c r="I233" s="2">
        <f t="shared" ref="I233" si="559">SUM(F233-E233)*D233</f>
        <v>5799.9999999999545</v>
      </c>
      <c r="J233" s="3">
        <v>0</v>
      </c>
      <c r="K233" s="3">
        <v>0</v>
      </c>
      <c r="L233" s="4">
        <f t="shared" ref="L233" si="560">SUM(K233+J233+I233)</f>
        <v>5799.9999999999545</v>
      </c>
    </row>
    <row r="234" spans="1:12">
      <c r="A234" s="5" t="s">
        <v>232</v>
      </c>
      <c r="B234" s="33" t="s">
        <v>31</v>
      </c>
      <c r="C234" s="3" t="s">
        <v>16</v>
      </c>
      <c r="D234" s="8">
        <v>100</v>
      </c>
      <c r="E234" s="8">
        <v>1350</v>
      </c>
      <c r="F234" s="3">
        <v>1360</v>
      </c>
      <c r="G234" s="3">
        <v>0</v>
      </c>
      <c r="H234" s="3">
        <v>0</v>
      </c>
      <c r="I234" s="2">
        <f t="shared" ref="I234" si="561">SUM(F234-E234)*D234</f>
        <v>1000</v>
      </c>
      <c r="J234" s="3">
        <v>0</v>
      </c>
      <c r="K234" s="3">
        <v>0</v>
      </c>
      <c r="L234" s="4">
        <f t="shared" ref="L234" si="562">SUM(K234+J234+I234)</f>
        <v>1000</v>
      </c>
    </row>
    <row r="235" spans="1:12">
      <c r="A235" s="5" t="s">
        <v>231</v>
      </c>
      <c r="B235" s="33" t="s">
        <v>31</v>
      </c>
      <c r="C235" s="3" t="s">
        <v>16</v>
      </c>
      <c r="D235" s="8">
        <v>500</v>
      </c>
      <c r="E235" s="8">
        <v>1290</v>
      </c>
      <c r="F235" s="3">
        <v>1300</v>
      </c>
      <c r="G235" s="3">
        <v>1310</v>
      </c>
      <c r="H235" s="3">
        <v>1320</v>
      </c>
      <c r="I235" s="2">
        <f t="shared" ref="I235" si="563">SUM(F235-E235)*D235</f>
        <v>5000</v>
      </c>
      <c r="J235" s="3">
        <f>(IF(C235="SHORT",IF(G235="",0,F235-G235),IF(C235="LONG",IF(G235="",0,G235-F235))))*D235</f>
        <v>5000</v>
      </c>
      <c r="K235" s="3">
        <f t="shared" ref="K235" si="564">SUM(H235-G235)*D235</f>
        <v>5000</v>
      </c>
      <c r="L235" s="4">
        <f t="shared" ref="L235" si="565">SUM(K235+J235+I235)</f>
        <v>15000</v>
      </c>
    </row>
    <row r="236" spans="1:12">
      <c r="A236" s="5" t="s">
        <v>231</v>
      </c>
      <c r="B236" s="33" t="s">
        <v>55</v>
      </c>
      <c r="C236" s="3" t="s">
        <v>16</v>
      </c>
      <c r="D236" s="8">
        <v>500</v>
      </c>
      <c r="E236" s="8">
        <v>1072</v>
      </c>
      <c r="F236" s="3">
        <v>1083</v>
      </c>
      <c r="G236" s="3">
        <v>1093</v>
      </c>
      <c r="H236" s="3">
        <v>0</v>
      </c>
      <c r="I236" s="2">
        <f t="shared" ref="I236" si="566">SUM(F236-E236)*D236</f>
        <v>5500</v>
      </c>
      <c r="J236" s="3">
        <f>(IF(C236="SHORT",IF(G236="",0,F236-G236),IF(C236="LONG",IF(G236="",0,G236-F236))))*D236</f>
        <v>5000</v>
      </c>
      <c r="K236" s="3">
        <v>0</v>
      </c>
      <c r="L236" s="4">
        <f t="shared" ref="L236" si="567">SUM(K236+J236+I236)</f>
        <v>10500</v>
      </c>
    </row>
    <row r="237" spans="1:12">
      <c r="A237" s="5" t="s">
        <v>230</v>
      </c>
      <c r="B237" s="33" t="s">
        <v>52</v>
      </c>
      <c r="C237" s="3" t="s">
        <v>20</v>
      </c>
      <c r="D237" s="8">
        <v>500</v>
      </c>
      <c r="E237" s="8">
        <v>1796</v>
      </c>
      <c r="F237" s="3">
        <v>1810</v>
      </c>
      <c r="G237" s="3">
        <v>0</v>
      </c>
      <c r="H237" s="3">
        <v>0</v>
      </c>
      <c r="I237" s="2">
        <f>SUM(E237-F237)*D237</f>
        <v>-7000</v>
      </c>
      <c r="J237" s="3">
        <v>0</v>
      </c>
      <c r="K237" s="3">
        <f>SUM(G237-H237)*D237</f>
        <v>0</v>
      </c>
      <c r="L237" s="4">
        <f t="shared" ref="L237" si="568">SUM(K237+J237+I237)</f>
        <v>-7000</v>
      </c>
    </row>
    <row r="238" spans="1:12">
      <c r="A238" s="5" t="s">
        <v>229</v>
      </c>
      <c r="B238" s="33" t="s">
        <v>163</v>
      </c>
      <c r="C238" s="3" t="s">
        <v>16</v>
      </c>
      <c r="D238" s="8">
        <v>2000</v>
      </c>
      <c r="E238" s="8">
        <v>373</v>
      </c>
      <c r="F238" s="3">
        <v>369</v>
      </c>
      <c r="G238" s="3">
        <v>0</v>
      </c>
      <c r="H238" s="3">
        <v>0</v>
      </c>
      <c r="I238" s="2">
        <f t="shared" ref="I238" si="569">SUM(F238-E238)*D238</f>
        <v>-8000</v>
      </c>
      <c r="J238" s="3">
        <v>0</v>
      </c>
      <c r="K238" s="3">
        <f t="shared" ref="K238" si="570">SUM(H238-G238)*D238</f>
        <v>0</v>
      </c>
      <c r="L238" s="4">
        <f t="shared" ref="L238" si="571">SUM(K238+J238+I238)</f>
        <v>-8000</v>
      </c>
    </row>
    <row r="239" spans="1:12">
      <c r="A239" s="5" t="s">
        <v>229</v>
      </c>
      <c r="B239" s="33" t="s">
        <v>104</v>
      </c>
      <c r="C239" s="3" t="s">
        <v>16</v>
      </c>
      <c r="D239" s="8">
        <v>500</v>
      </c>
      <c r="E239" s="8">
        <v>1150</v>
      </c>
      <c r="F239" s="3">
        <v>1135</v>
      </c>
      <c r="G239" s="3">
        <v>0</v>
      </c>
      <c r="H239" s="3">
        <v>0</v>
      </c>
      <c r="I239" s="2">
        <f t="shared" ref="I239" si="572">SUM(F239-E239)*D239</f>
        <v>-7500</v>
      </c>
      <c r="J239" s="3">
        <v>0</v>
      </c>
      <c r="K239" s="3">
        <f t="shared" ref="K239" si="573">SUM(H239-G239)*D239</f>
        <v>0</v>
      </c>
      <c r="L239" s="4">
        <f t="shared" ref="L239" si="574">SUM(K239+J239+I239)</f>
        <v>-7500</v>
      </c>
    </row>
    <row r="240" spans="1:12">
      <c r="A240" s="5" t="s">
        <v>229</v>
      </c>
      <c r="B240" s="33" t="s">
        <v>26</v>
      </c>
      <c r="C240" s="3" t="s">
        <v>16</v>
      </c>
      <c r="D240" s="8">
        <v>500</v>
      </c>
      <c r="E240" s="8">
        <v>1705</v>
      </c>
      <c r="F240" s="3">
        <v>1690</v>
      </c>
      <c r="G240" s="3">
        <v>0</v>
      </c>
      <c r="H240" s="3">
        <v>0</v>
      </c>
      <c r="I240" s="2">
        <f t="shared" ref="I240" si="575">SUM(F240-E240)*D240</f>
        <v>-7500</v>
      </c>
      <c r="J240" s="3">
        <v>0</v>
      </c>
      <c r="K240" s="3">
        <f t="shared" ref="K240" si="576">SUM(H240-G240)*D240</f>
        <v>0</v>
      </c>
      <c r="L240" s="4">
        <f t="shared" ref="L240" si="577">SUM(K240+J240+I240)</f>
        <v>-7500</v>
      </c>
    </row>
    <row r="241" spans="1:12">
      <c r="A241" s="5" t="s">
        <v>228</v>
      </c>
      <c r="B241" s="33" t="s">
        <v>46</v>
      </c>
      <c r="C241" s="3" t="s">
        <v>16</v>
      </c>
      <c r="D241" s="8">
        <v>2000</v>
      </c>
      <c r="E241" s="8">
        <v>120</v>
      </c>
      <c r="F241" s="3">
        <v>121</v>
      </c>
      <c r="G241" s="3">
        <v>122</v>
      </c>
      <c r="H241" s="3">
        <v>123</v>
      </c>
      <c r="I241" s="2">
        <f t="shared" ref="I241" si="578">SUM(F241-E241)*D241</f>
        <v>2000</v>
      </c>
      <c r="J241" s="3">
        <f>(IF(C241="SHORT",IF(G241="",0,F241-G241),IF(C241="LONG",IF(G241="",0,G241-F241))))*D241</f>
        <v>2000</v>
      </c>
      <c r="K241" s="3">
        <f t="shared" ref="K241" si="579">SUM(H241-G241)*D241</f>
        <v>2000</v>
      </c>
      <c r="L241" s="4">
        <f t="shared" ref="L241" si="580">SUM(K241+J241+I241)</f>
        <v>6000</v>
      </c>
    </row>
    <row r="242" spans="1:12">
      <c r="A242" s="5" t="s">
        <v>228</v>
      </c>
      <c r="B242" s="33" t="s">
        <v>37</v>
      </c>
      <c r="C242" s="3" t="s">
        <v>16</v>
      </c>
      <c r="D242" s="8">
        <v>1000</v>
      </c>
      <c r="E242" s="8">
        <v>425</v>
      </c>
      <c r="F242" s="3">
        <v>429</v>
      </c>
      <c r="G242" s="3">
        <v>433</v>
      </c>
      <c r="H242" s="3">
        <v>438</v>
      </c>
      <c r="I242" s="2">
        <f t="shared" ref="I242" si="581">SUM(F242-E242)*D242</f>
        <v>4000</v>
      </c>
      <c r="J242" s="3">
        <f>(IF(C242="SHORT",IF(G242="",0,F242-G242),IF(C242="LONG",IF(G242="",0,G242-F242))))*D242</f>
        <v>4000</v>
      </c>
      <c r="K242" s="3">
        <f t="shared" ref="K242" si="582">SUM(H242-G242)*D242</f>
        <v>5000</v>
      </c>
      <c r="L242" s="4">
        <f t="shared" ref="L242" si="583">SUM(K242+J242+I242)</f>
        <v>13000</v>
      </c>
    </row>
    <row r="243" spans="1:12">
      <c r="A243" s="5" t="s">
        <v>228</v>
      </c>
      <c r="B243" s="33" t="s">
        <v>220</v>
      </c>
      <c r="C243" s="3" t="s">
        <v>16</v>
      </c>
      <c r="D243" s="8">
        <v>2000</v>
      </c>
      <c r="E243" s="8">
        <v>235</v>
      </c>
      <c r="F243" s="3">
        <v>237</v>
      </c>
      <c r="G243" s="3">
        <v>239</v>
      </c>
      <c r="H243" s="3">
        <v>241</v>
      </c>
      <c r="I243" s="2">
        <f t="shared" ref="I243" si="584">SUM(F243-E243)*D243</f>
        <v>4000</v>
      </c>
      <c r="J243" s="3">
        <f>(IF(C243="SHORT",IF(G243="",0,F243-G243),IF(C243="LONG",IF(G243="",0,G243-F243))))*D243</f>
        <v>4000</v>
      </c>
      <c r="K243" s="3">
        <f t="shared" ref="K243" si="585">SUM(H243-G243)*D243</f>
        <v>4000</v>
      </c>
      <c r="L243" s="4">
        <f t="shared" ref="L243" si="586">SUM(K243+J243+I243)</f>
        <v>12000</v>
      </c>
    </row>
    <row r="244" spans="1:12">
      <c r="A244" s="5" t="s">
        <v>228</v>
      </c>
      <c r="B244" s="33" t="s">
        <v>104</v>
      </c>
      <c r="C244" s="3" t="s">
        <v>16</v>
      </c>
      <c r="D244" s="8">
        <v>500</v>
      </c>
      <c r="E244" s="8">
        <v>1195</v>
      </c>
      <c r="F244" s="3">
        <v>1210</v>
      </c>
      <c r="G244" s="3">
        <v>0</v>
      </c>
      <c r="H244" s="3">
        <v>0</v>
      </c>
      <c r="I244" s="2">
        <f t="shared" ref="I244" si="587">SUM(F244-E244)*D244</f>
        <v>7500</v>
      </c>
      <c r="J244" s="3">
        <v>0</v>
      </c>
      <c r="K244" s="3">
        <f t="shared" ref="K244" si="588">SUM(H244-G244)*D244</f>
        <v>0</v>
      </c>
      <c r="L244" s="4">
        <f t="shared" ref="L244" si="589">SUM(K244+J244+I244)</f>
        <v>7500</v>
      </c>
    </row>
    <row r="245" spans="1:12">
      <c r="A245" s="5" t="s">
        <v>228</v>
      </c>
      <c r="B245" s="33" t="s">
        <v>38</v>
      </c>
      <c r="C245" s="3" t="s">
        <v>16</v>
      </c>
      <c r="D245" s="8">
        <v>500</v>
      </c>
      <c r="E245" s="8">
        <v>1005</v>
      </c>
      <c r="F245" s="3">
        <v>1012</v>
      </c>
      <c r="G245" s="3">
        <v>0</v>
      </c>
      <c r="H245" s="3">
        <v>0</v>
      </c>
      <c r="I245" s="2">
        <f t="shared" ref="I245" si="590">SUM(F245-E245)*D245</f>
        <v>3500</v>
      </c>
      <c r="J245" s="3">
        <v>0</v>
      </c>
      <c r="K245" s="3">
        <f t="shared" ref="K245" si="591">SUM(H245-G245)*D245</f>
        <v>0</v>
      </c>
      <c r="L245" s="4">
        <f t="shared" ref="L245" si="592">SUM(K245+J245+I245)</f>
        <v>3500</v>
      </c>
    </row>
    <row r="246" spans="1:12">
      <c r="A246" s="5" t="s">
        <v>228</v>
      </c>
      <c r="B246" s="33" t="s">
        <v>25</v>
      </c>
      <c r="C246" s="3" t="s">
        <v>16</v>
      </c>
      <c r="D246" s="8">
        <v>1000</v>
      </c>
      <c r="E246" s="8">
        <v>415</v>
      </c>
      <c r="F246" s="3">
        <v>419</v>
      </c>
      <c r="G246" s="3">
        <v>0</v>
      </c>
      <c r="H246" s="3">
        <v>0</v>
      </c>
      <c r="I246" s="2">
        <f t="shared" ref="I246" si="593">SUM(F246-E246)*D246</f>
        <v>4000</v>
      </c>
      <c r="J246" s="3">
        <v>0</v>
      </c>
      <c r="K246" s="3">
        <f t="shared" ref="K246" si="594">SUM(H246-G246)*D246</f>
        <v>0</v>
      </c>
      <c r="L246" s="4">
        <f t="shared" ref="L246" si="595">SUM(K246+J246+I246)</f>
        <v>4000</v>
      </c>
    </row>
    <row r="247" spans="1:12">
      <c r="A247" s="5" t="s">
        <v>227</v>
      </c>
      <c r="B247" s="33" t="s">
        <v>37</v>
      </c>
      <c r="C247" s="3" t="s">
        <v>16</v>
      </c>
      <c r="D247" s="8">
        <v>1000</v>
      </c>
      <c r="E247" s="8">
        <v>395</v>
      </c>
      <c r="F247" s="3">
        <v>398</v>
      </c>
      <c r="G247" s="3">
        <v>0</v>
      </c>
      <c r="H247" s="3">
        <v>0</v>
      </c>
      <c r="I247" s="2">
        <f t="shared" ref="I247" si="596">SUM(F247-E247)*D247</f>
        <v>3000</v>
      </c>
      <c r="J247" s="3">
        <v>0</v>
      </c>
      <c r="K247" s="3">
        <f t="shared" ref="K247" si="597">SUM(H247-G247)*D247</f>
        <v>0</v>
      </c>
      <c r="L247" s="4">
        <f t="shared" ref="L247:L249" si="598">SUM(K247+J247+I247)</f>
        <v>3000</v>
      </c>
    </row>
    <row r="248" spans="1:12">
      <c r="A248" s="5" t="s">
        <v>227</v>
      </c>
      <c r="B248" s="33" t="s">
        <v>226</v>
      </c>
      <c r="C248" s="3" t="s">
        <v>20</v>
      </c>
      <c r="D248" s="8">
        <v>500</v>
      </c>
      <c r="E248" s="8">
        <v>1667</v>
      </c>
      <c r="F248" s="3">
        <v>1657</v>
      </c>
      <c r="G248" s="3">
        <v>1647</v>
      </c>
      <c r="H248" s="3">
        <v>1637</v>
      </c>
      <c r="I248" s="2">
        <f>SUM(E248-F248)*D248</f>
        <v>5000</v>
      </c>
      <c r="J248" s="3">
        <f>(IF(C248="SHORT",IF(G248="",0,F248-G248),IF(C248="LONG",IF(G248="",0,G248-F248))))*D248</f>
        <v>5000</v>
      </c>
      <c r="K248" s="3">
        <f>SUM(G248-H248)*D248</f>
        <v>5000</v>
      </c>
      <c r="L248" s="4">
        <f t="shared" si="598"/>
        <v>15000</v>
      </c>
    </row>
    <row r="249" spans="1:12">
      <c r="A249" s="5" t="s">
        <v>227</v>
      </c>
      <c r="B249" s="33" t="s">
        <v>25</v>
      </c>
      <c r="C249" s="3" t="s">
        <v>16</v>
      </c>
      <c r="D249" s="8">
        <v>1000</v>
      </c>
      <c r="E249" s="8">
        <v>408</v>
      </c>
      <c r="F249" s="3">
        <v>411</v>
      </c>
      <c r="G249" s="3">
        <v>0</v>
      </c>
      <c r="H249" s="3">
        <v>0</v>
      </c>
      <c r="I249" s="2">
        <f t="shared" ref="I249" si="599">SUM(F249-E249)*D249</f>
        <v>3000</v>
      </c>
      <c r="J249" s="3">
        <v>0</v>
      </c>
      <c r="K249" s="3">
        <f t="shared" ref="K249" si="600">SUM(H249-G249)*D249</f>
        <v>0</v>
      </c>
      <c r="L249" s="4">
        <f t="shared" si="598"/>
        <v>3000</v>
      </c>
    </row>
    <row r="250" spans="1:12">
      <c r="A250" s="5" t="s">
        <v>227</v>
      </c>
      <c r="B250" s="33" t="s">
        <v>71</v>
      </c>
      <c r="C250" s="3" t="s">
        <v>20</v>
      </c>
      <c r="D250" s="8">
        <v>50</v>
      </c>
      <c r="E250" s="8">
        <v>5090</v>
      </c>
      <c r="F250" s="3">
        <v>5130</v>
      </c>
      <c r="G250" s="3">
        <v>0</v>
      </c>
      <c r="H250" s="3">
        <v>0</v>
      </c>
      <c r="I250" s="2">
        <f>SUM(E250-F250)*D250</f>
        <v>-2000</v>
      </c>
      <c r="J250" s="3">
        <v>0</v>
      </c>
      <c r="K250" s="3">
        <f>SUM(G250-H250)*D250</f>
        <v>0</v>
      </c>
      <c r="L250" s="4">
        <f t="shared" ref="L250" si="601">SUM(K250+J250+I250)</f>
        <v>-2000</v>
      </c>
    </row>
    <row r="251" spans="1:12">
      <c r="A251" s="5" t="s">
        <v>223</v>
      </c>
      <c r="B251" s="33" t="s">
        <v>58</v>
      </c>
      <c r="C251" s="3" t="s">
        <v>16</v>
      </c>
      <c r="D251" s="8">
        <v>500</v>
      </c>
      <c r="E251" s="8">
        <v>594</v>
      </c>
      <c r="F251" s="3">
        <v>588</v>
      </c>
      <c r="G251" s="3">
        <v>0</v>
      </c>
      <c r="H251" s="3">
        <v>0</v>
      </c>
      <c r="I251" s="2">
        <f t="shared" ref="I251" si="602">SUM(F251-E251)*D251</f>
        <v>-3000</v>
      </c>
      <c r="J251" s="3">
        <v>0</v>
      </c>
      <c r="K251" s="3">
        <f t="shared" ref="K251" si="603">SUM(H251-G251)*D251</f>
        <v>0</v>
      </c>
      <c r="L251" s="4">
        <f t="shared" ref="L251" si="604">SUM(K251+J251+I251)</f>
        <v>-3000</v>
      </c>
    </row>
    <row r="252" spans="1:12">
      <c r="A252" s="5" t="s">
        <v>223</v>
      </c>
      <c r="B252" s="33" t="s">
        <v>224</v>
      </c>
      <c r="C252" s="3" t="s">
        <v>16</v>
      </c>
      <c r="D252" s="8">
        <v>2000</v>
      </c>
      <c r="E252" s="8">
        <v>154.5</v>
      </c>
      <c r="F252" s="3">
        <v>156</v>
      </c>
      <c r="G252" s="3">
        <v>0</v>
      </c>
      <c r="H252" s="3">
        <v>0</v>
      </c>
      <c r="I252" s="2">
        <f t="shared" ref="I252" si="605">SUM(F252-E252)*D252</f>
        <v>3000</v>
      </c>
      <c r="J252" s="3">
        <v>0</v>
      </c>
      <c r="K252" s="3">
        <f t="shared" ref="K252" si="606">SUM(H252-G252)*D252</f>
        <v>0</v>
      </c>
      <c r="L252" s="4">
        <f t="shared" ref="L252" si="607">SUM(K252+J252+I252)</f>
        <v>3000</v>
      </c>
    </row>
    <row r="253" spans="1:12">
      <c r="A253" s="5" t="s">
        <v>223</v>
      </c>
      <c r="B253" s="33" t="s">
        <v>225</v>
      </c>
      <c r="C253" s="3" t="s">
        <v>16</v>
      </c>
      <c r="D253" s="8">
        <v>2000</v>
      </c>
      <c r="E253" s="8">
        <v>144.5</v>
      </c>
      <c r="F253" s="3">
        <v>145.5</v>
      </c>
      <c r="G253" s="3">
        <v>0</v>
      </c>
      <c r="H253" s="3">
        <v>0</v>
      </c>
      <c r="I253" s="2">
        <f t="shared" ref="I253" si="608">SUM(F253-E253)*D253</f>
        <v>2000</v>
      </c>
      <c r="J253" s="3">
        <v>0</v>
      </c>
      <c r="K253" s="3">
        <f t="shared" ref="K253" si="609">SUM(H253-G253)*D253</f>
        <v>0</v>
      </c>
      <c r="L253" s="4">
        <f t="shared" ref="L253" si="610">SUM(K253+J253+I253)</f>
        <v>2000</v>
      </c>
    </row>
    <row r="254" spans="1:12">
      <c r="A254" s="5" t="s">
        <v>222</v>
      </c>
      <c r="B254" s="33" t="s">
        <v>95</v>
      </c>
      <c r="C254" s="3" t="s">
        <v>16</v>
      </c>
      <c r="D254" s="8">
        <v>500</v>
      </c>
      <c r="E254" s="8">
        <v>653</v>
      </c>
      <c r="F254" s="3">
        <v>658</v>
      </c>
      <c r="G254" s="3">
        <v>0</v>
      </c>
      <c r="H254" s="3">
        <v>0</v>
      </c>
      <c r="I254" s="2">
        <f t="shared" ref="I254" si="611">SUM(F254-E254)*D254</f>
        <v>2500</v>
      </c>
      <c r="J254" s="3">
        <v>0</v>
      </c>
      <c r="K254" s="3">
        <v>0</v>
      </c>
      <c r="L254" s="4">
        <f t="shared" ref="L254" si="612">SUM(K254+J254+I254)</f>
        <v>2500</v>
      </c>
    </row>
    <row r="255" spans="1:12">
      <c r="A255" s="5" t="s">
        <v>222</v>
      </c>
      <c r="B255" s="33" t="s">
        <v>38</v>
      </c>
      <c r="C255" s="3" t="s">
        <v>16</v>
      </c>
      <c r="D255" s="8">
        <v>500</v>
      </c>
      <c r="E255" s="8">
        <v>1030</v>
      </c>
      <c r="F255" s="3">
        <v>1039.9000000000001</v>
      </c>
      <c r="G255" s="3">
        <v>0</v>
      </c>
      <c r="H255" s="3">
        <v>0</v>
      </c>
      <c r="I255" s="2">
        <f t="shared" ref="I255" si="613">SUM(F255-E255)*D255</f>
        <v>4950.0000000000455</v>
      </c>
      <c r="J255" s="3">
        <v>0</v>
      </c>
      <c r="K255" s="3">
        <v>0</v>
      </c>
      <c r="L255" s="4">
        <f t="shared" ref="L255" si="614">SUM(K255+J255+I255)</f>
        <v>4950.0000000000455</v>
      </c>
    </row>
    <row r="256" spans="1:12">
      <c r="A256" s="5" t="s">
        <v>222</v>
      </c>
      <c r="B256" s="33" t="s">
        <v>220</v>
      </c>
      <c r="C256" s="3" t="s">
        <v>16</v>
      </c>
      <c r="D256" s="8">
        <v>2000</v>
      </c>
      <c r="E256" s="8">
        <v>277.7</v>
      </c>
      <c r="F256" s="3">
        <v>279.5</v>
      </c>
      <c r="G256" s="3">
        <v>0</v>
      </c>
      <c r="H256" s="3">
        <v>0</v>
      </c>
      <c r="I256" s="2">
        <f t="shared" ref="I256" si="615">SUM(F256-E256)*D256</f>
        <v>3600.0000000000227</v>
      </c>
      <c r="J256" s="3">
        <v>0</v>
      </c>
      <c r="K256" s="3">
        <v>0</v>
      </c>
      <c r="L256" s="4">
        <f t="shared" ref="L256" si="616">SUM(K256+J256+I256)</f>
        <v>3600.0000000000227</v>
      </c>
    </row>
    <row r="257" spans="1:12">
      <c r="A257" s="5" t="s">
        <v>222</v>
      </c>
      <c r="B257" s="33" t="s">
        <v>75</v>
      </c>
      <c r="C257" s="3" t="s">
        <v>16</v>
      </c>
      <c r="D257" s="8">
        <v>2000</v>
      </c>
      <c r="E257" s="8">
        <v>210</v>
      </c>
      <c r="F257" s="3">
        <v>207</v>
      </c>
      <c r="G257" s="3">
        <v>0</v>
      </c>
      <c r="H257" s="3">
        <v>0</v>
      </c>
      <c r="I257" s="2">
        <f t="shared" ref="I257" si="617">SUM(F257-E257)*D257</f>
        <v>-6000</v>
      </c>
      <c r="J257" s="3">
        <v>0</v>
      </c>
      <c r="K257" s="3">
        <v>0</v>
      </c>
      <c r="L257" s="4">
        <f t="shared" ref="L257" si="618">SUM(K257+J257+I257)</f>
        <v>-6000</v>
      </c>
    </row>
    <row r="258" spans="1:12">
      <c r="A258" s="5" t="s">
        <v>221</v>
      </c>
      <c r="B258" s="33" t="s">
        <v>115</v>
      </c>
      <c r="C258" s="3" t="s">
        <v>16</v>
      </c>
      <c r="D258" s="8">
        <v>2000</v>
      </c>
      <c r="E258" s="8">
        <v>210.5</v>
      </c>
      <c r="F258" s="3">
        <v>212</v>
      </c>
      <c r="G258" s="3">
        <v>0</v>
      </c>
      <c r="H258" s="3">
        <v>0</v>
      </c>
      <c r="I258" s="2">
        <f t="shared" ref="I258" si="619">SUM(F258-E258)*D258</f>
        <v>3000</v>
      </c>
      <c r="J258" s="3">
        <v>0</v>
      </c>
      <c r="K258" s="3">
        <f t="shared" ref="K258" si="620">SUM(H258-G258)*D258</f>
        <v>0</v>
      </c>
      <c r="L258" s="4">
        <f t="shared" ref="L258" si="621">SUM(K258+J258+I258)</f>
        <v>3000</v>
      </c>
    </row>
    <row r="259" spans="1:12">
      <c r="A259" s="5" t="s">
        <v>221</v>
      </c>
      <c r="B259" s="33" t="s">
        <v>65</v>
      </c>
      <c r="C259" s="3" t="s">
        <v>16</v>
      </c>
      <c r="D259" s="8">
        <v>2000</v>
      </c>
      <c r="E259" s="8">
        <v>266</v>
      </c>
      <c r="F259" s="3">
        <v>268</v>
      </c>
      <c r="G259" s="3">
        <v>270</v>
      </c>
      <c r="H259" s="3">
        <v>272</v>
      </c>
      <c r="I259" s="2">
        <f t="shared" ref="I259" si="622">SUM(F259-E259)*D259</f>
        <v>4000</v>
      </c>
      <c r="J259" s="3">
        <f>(IF(C259="SHORT",IF(G259="",0,F259-G259),IF(C259="LONG",IF(G259="",0,G259-F259))))*D259</f>
        <v>4000</v>
      </c>
      <c r="K259" s="3">
        <f t="shared" ref="K259" si="623">SUM(H259-G259)*D259</f>
        <v>4000</v>
      </c>
      <c r="L259" s="4">
        <f t="shared" ref="L259" si="624">SUM(K259+J259+I259)</f>
        <v>12000</v>
      </c>
    </row>
    <row r="260" spans="1:12">
      <c r="A260" s="5" t="s">
        <v>221</v>
      </c>
      <c r="B260" s="33" t="s">
        <v>76</v>
      </c>
      <c r="C260" s="3" t="s">
        <v>16</v>
      </c>
      <c r="D260" s="8">
        <v>500</v>
      </c>
      <c r="E260" s="8">
        <v>930</v>
      </c>
      <c r="F260" s="3">
        <v>940</v>
      </c>
      <c r="G260" s="3">
        <v>948</v>
      </c>
      <c r="H260" s="3">
        <v>0</v>
      </c>
      <c r="I260" s="2">
        <f t="shared" ref="I260" si="625">SUM(F260-E260)*D260</f>
        <v>5000</v>
      </c>
      <c r="J260" s="3">
        <f>(IF(C260="SHORT",IF(G260="",0,F260-G260),IF(C260="LONG",IF(G260="",0,G260-F260))))*D260</f>
        <v>4000</v>
      </c>
      <c r="K260" s="3">
        <v>0</v>
      </c>
      <c r="L260" s="4">
        <f t="shared" ref="L260" si="626">SUM(K260+J260+I260)</f>
        <v>9000</v>
      </c>
    </row>
    <row r="261" spans="1:12">
      <c r="A261" s="5" t="s">
        <v>221</v>
      </c>
      <c r="B261" s="33" t="s">
        <v>115</v>
      </c>
      <c r="C261" s="3" t="s">
        <v>16</v>
      </c>
      <c r="D261" s="8">
        <v>2000</v>
      </c>
      <c r="E261" s="8">
        <v>231.5</v>
      </c>
      <c r="F261" s="3">
        <v>227</v>
      </c>
      <c r="G261" s="3">
        <v>0</v>
      </c>
      <c r="H261" s="3">
        <v>0</v>
      </c>
      <c r="I261" s="2">
        <f t="shared" ref="I261" si="627">SUM(F261-E261)*D261</f>
        <v>-9000</v>
      </c>
      <c r="J261" s="3">
        <v>0</v>
      </c>
      <c r="K261" s="3">
        <v>0</v>
      </c>
      <c r="L261" s="4">
        <f t="shared" ref="L261" si="628">SUM(K261+J261+I261)</f>
        <v>-9000</v>
      </c>
    </row>
    <row r="262" spans="1:12">
      <c r="A262" s="5" t="s">
        <v>221</v>
      </c>
      <c r="B262" s="33" t="s">
        <v>37</v>
      </c>
      <c r="C262" s="3" t="s">
        <v>16</v>
      </c>
      <c r="D262" s="8">
        <v>1000</v>
      </c>
      <c r="E262" s="8">
        <v>345</v>
      </c>
      <c r="F262" s="3">
        <v>340.5</v>
      </c>
      <c r="G262" s="3">
        <v>0</v>
      </c>
      <c r="H262" s="3">
        <v>0</v>
      </c>
      <c r="I262" s="2">
        <f t="shared" ref="I262" si="629">SUM(F262-E262)*D262</f>
        <v>-4500</v>
      </c>
      <c r="J262" s="3">
        <v>0</v>
      </c>
      <c r="K262" s="3">
        <v>0</v>
      </c>
      <c r="L262" s="4">
        <f t="shared" ref="L262" si="630">SUM(K262+J262+I262)</f>
        <v>-4500</v>
      </c>
    </row>
    <row r="263" spans="1:12">
      <c r="A263" s="5" t="s">
        <v>219</v>
      </c>
      <c r="B263" s="33" t="s">
        <v>100</v>
      </c>
      <c r="C263" s="3" t="s">
        <v>16</v>
      </c>
      <c r="D263" s="8">
        <v>1000</v>
      </c>
      <c r="E263" s="8">
        <v>419</v>
      </c>
      <c r="F263" s="3">
        <v>423</v>
      </c>
      <c r="G263" s="3">
        <v>427</v>
      </c>
      <c r="H263" s="3">
        <v>432</v>
      </c>
      <c r="I263" s="2">
        <f t="shared" ref="I263" si="631">SUM(F263-E263)*D263</f>
        <v>4000</v>
      </c>
      <c r="J263" s="3">
        <f>(IF(C263="SHORT",IF(G263="",0,F263-G263),IF(C263="LONG",IF(G263="",0,G263-F263))))*D263</f>
        <v>4000</v>
      </c>
      <c r="K263" s="3">
        <f t="shared" ref="K263" si="632">SUM(H263-G263)*D263</f>
        <v>5000</v>
      </c>
      <c r="L263" s="4">
        <f t="shared" ref="L263" si="633">SUM(K263+J263+I263)</f>
        <v>13000</v>
      </c>
    </row>
    <row r="264" spans="1:12">
      <c r="A264" s="5" t="s">
        <v>219</v>
      </c>
      <c r="B264" s="33" t="s">
        <v>220</v>
      </c>
      <c r="C264" s="3" t="s">
        <v>16</v>
      </c>
      <c r="D264" s="8">
        <v>2000</v>
      </c>
      <c r="E264" s="8">
        <v>271.5</v>
      </c>
      <c r="F264" s="3">
        <v>273.5</v>
      </c>
      <c r="G264" s="3">
        <v>276</v>
      </c>
      <c r="H264" s="3">
        <v>279</v>
      </c>
      <c r="I264" s="2">
        <f t="shared" ref="I264" si="634">SUM(F264-E264)*D264</f>
        <v>4000</v>
      </c>
      <c r="J264" s="3">
        <f>(IF(C264="SHORT",IF(G264="",0,F264-G264),IF(C264="LONG",IF(G264="",0,G264-F264))))*D264</f>
        <v>5000</v>
      </c>
      <c r="K264" s="3">
        <f t="shared" ref="K264" si="635">SUM(H264-G264)*D264</f>
        <v>6000</v>
      </c>
      <c r="L264" s="4">
        <f t="shared" ref="L264" si="636">SUM(K264+J264+I264)</f>
        <v>15000</v>
      </c>
    </row>
    <row r="265" spans="1:12">
      <c r="A265" s="5" t="s">
        <v>219</v>
      </c>
      <c r="B265" s="33" t="s">
        <v>25</v>
      </c>
      <c r="C265" s="3" t="s">
        <v>16</v>
      </c>
      <c r="D265" s="8">
        <v>1000</v>
      </c>
      <c r="E265" s="8">
        <v>446</v>
      </c>
      <c r="F265" s="3">
        <v>449.5</v>
      </c>
      <c r="G265" s="3">
        <v>0</v>
      </c>
      <c r="H265" s="3">
        <v>0</v>
      </c>
      <c r="I265" s="2">
        <f t="shared" ref="I265" si="637">SUM(F265-E265)*D265</f>
        <v>3500</v>
      </c>
      <c r="J265" s="3">
        <v>0</v>
      </c>
      <c r="K265" s="3">
        <f t="shared" ref="K265" si="638">SUM(H265-G265)*D265</f>
        <v>0</v>
      </c>
      <c r="L265" s="4">
        <f t="shared" ref="L265" si="639">SUM(K265+J265+I265)</f>
        <v>3500</v>
      </c>
    </row>
    <row r="266" spans="1:12">
      <c r="A266" s="5" t="s">
        <v>219</v>
      </c>
      <c r="B266" s="33" t="s">
        <v>220</v>
      </c>
      <c r="C266" s="3" t="s">
        <v>16</v>
      </c>
      <c r="D266" s="8">
        <v>2000</v>
      </c>
      <c r="E266" s="8">
        <v>281.5</v>
      </c>
      <c r="F266" s="3">
        <v>284</v>
      </c>
      <c r="G266" s="3">
        <v>0</v>
      </c>
      <c r="H266" s="3">
        <v>0</v>
      </c>
      <c r="I266" s="2">
        <f t="shared" ref="I266" si="640">SUM(F266-E266)*D266</f>
        <v>5000</v>
      </c>
      <c r="J266" s="3">
        <v>0</v>
      </c>
      <c r="K266" s="3">
        <f t="shared" ref="K266" si="641">SUM(H266-G266)*D266</f>
        <v>0</v>
      </c>
      <c r="L266" s="4">
        <f t="shared" ref="L266" si="642">SUM(K266+J266+I266)</f>
        <v>5000</v>
      </c>
    </row>
    <row r="267" spans="1:12">
      <c r="A267" s="5" t="s">
        <v>218</v>
      </c>
      <c r="B267" s="33" t="s">
        <v>217</v>
      </c>
      <c r="C267" s="3" t="s">
        <v>16</v>
      </c>
      <c r="D267" s="8">
        <v>500</v>
      </c>
      <c r="E267" s="8">
        <v>1275</v>
      </c>
      <c r="F267" s="3">
        <v>1288</v>
      </c>
      <c r="G267" s="3">
        <v>1298</v>
      </c>
      <c r="H267" s="3">
        <v>0</v>
      </c>
      <c r="I267" s="2">
        <f t="shared" ref="I267" si="643">SUM(F267-E267)*D267</f>
        <v>6500</v>
      </c>
      <c r="J267" s="3">
        <f>(IF(C267="SHORT",IF(G267="",0,F267-G267),IF(C267="LONG",IF(G267="",0,G267-F267))))*D267</f>
        <v>5000</v>
      </c>
      <c r="K267" s="3">
        <v>0</v>
      </c>
      <c r="L267" s="4">
        <f t="shared" ref="L267" si="644">SUM(K267+J267+I267)</f>
        <v>11500</v>
      </c>
    </row>
    <row r="268" spans="1:12">
      <c r="A268" s="5" t="s">
        <v>218</v>
      </c>
      <c r="B268" s="33" t="s">
        <v>94</v>
      </c>
      <c r="C268" s="3" t="s">
        <v>16</v>
      </c>
      <c r="D268" s="8">
        <v>1000</v>
      </c>
      <c r="E268" s="8">
        <v>340</v>
      </c>
      <c r="F268" s="3">
        <v>343</v>
      </c>
      <c r="G268" s="3">
        <v>346</v>
      </c>
      <c r="H268" s="3">
        <v>0</v>
      </c>
      <c r="I268" s="2">
        <f t="shared" ref="I268" si="645">SUM(F268-E268)*D268</f>
        <v>3000</v>
      </c>
      <c r="J268" s="3">
        <f>(IF(C268="SHORT",IF(G268="",0,F268-G268),IF(C268="LONG",IF(G268="",0,G268-F268))))*D268</f>
        <v>3000</v>
      </c>
      <c r="K268" s="3">
        <v>0</v>
      </c>
      <c r="L268" s="4">
        <f t="shared" ref="L268" si="646">SUM(K268+J268+I268)</f>
        <v>6000</v>
      </c>
    </row>
    <row r="269" spans="1:12">
      <c r="A269" s="5" t="s">
        <v>218</v>
      </c>
      <c r="B269" s="33" t="s">
        <v>163</v>
      </c>
      <c r="C269" s="3" t="s">
        <v>16</v>
      </c>
      <c r="D269" s="8">
        <v>2000</v>
      </c>
      <c r="E269" s="8">
        <v>375</v>
      </c>
      <c r="F269" s="3">
        <v>378</v>
      </c>
      <c r="G269" s="3">
        <v>382</v>
      </c>
      <c r="H269" s="3">
        <v>0</v>
      </c>
      <c r="I269" s="2">
        <f t="shared" ref="I269" si="647">SUM(F269-E269)*D269</f>
        <v>6000</v>
      </c>
      <c r="J269" s="3">
        <f>(IF(C269="SHORT",IF(G269="",0,F269-G269),IF(C269="LONG",IF(G269="",0,G269-F269))))*D269</f>
        <v>8000</v>
      </c>
      <c r="K269" s="3">
        <v>0</v>
      </c>
      <c r="L269" s="4">
        <f t="shared" ref="L269" si="648">SUM(K269+J269+I269)</f>
        <v>14000</v>
      </c>
    </row>
    <row r="270" spans="1:12">
      <c r="A270" s="5" t="s">
        <v>218</v>
      </c>
      <c r="B270" s="33" t="s">
        <v>25</v>
      </c>
      <c r="C270" s="3" t="s">
        <v>16</v>
      </c>
      <c r="D270" s="8">
        <v>1000</v>
      </c>
      <c r="E270" s="8">
        <v>442</v>
      </c>
      <c r="F270" s="3">
        <v>446</v>
      </c>
      <c r="G270" s="3">
        <v>450</v>
      </c>
      <c r="H270" s="3">
        <v>0</v>
      </c>
      <c r="I270" s="2">
        <f t="shared" ref="I270" si="649">SUM(F270-E270)*D270</f>
        <v>4000</v>
      </c>
      <c r="J270" s="3">
        <f>(IF(C270="SHORT",IF(G270="",0,F270-G270),IF(C270="LONG",IF(G270="",0,G270-F270))))*D270</f>
        <v>4000</v>
      </c>
      <c r="K270" s="3">
        <v>0</v>
      </c>
      <c r="L270" s="4">
        <f t="shared" ref="L270" si="650">SUM(K270+J270+I270)</f>
        <v>8000</v>
      </c>
    </row>
    <row r="271" spans="1:12">
      <c r="A271" s="5" t="s">
        <v>218</v>
      </c>
      <c r="B271" s="33" t="s">
        <v>43</v>
      </c>
      <c r="C271" s="3" t="s">
        <v>16</v>
      </c>
      <c r="D271" s="8">
        <v>2000</v>
      </c>
      <c r="E271" s="8">
        <v>214</v>
      </c>
      <c r="F271" s="3">
        <v>216</v>
      </c>
      <c r="G271" s="3">
        <v>0</v>
      </c>
      <c r="H271" s="3">
        <v>0</v>
      </c>
      <c r="I271" s="2">
        <f t="shared" ref="I271" si="651">SUM(F271-E271)*D271</f>
        <v>4000</v>
      </c>
      <c r="J271" s="3">
        <v>0</v>
      </c>
      <c r="K271" s="3">
        <v>0</v>
      </c>
      <c r="L271" s="4">
        <f t="shared" ref="L271" si="652">SUM(K271+J271+I271)</f>
        <v>4000</v>
      </c>
    </row>
    <row r="272" spans="1:12">
      <c r="A272" s="5" t="s">
        <v>216</v>
      </c>
      <c r="B272" s="33" t="s">
        <v>217</v>
      </c>
      <c r="C272" s="3" t="s">
        <v>16</v>
      </c>
      <c r="D272" s="8">
        <v>500</v>
      </c>
      <c r="E272" s="8">
        <v>1145</v>
      </c>
      <c r="F272" s="3">
        <v>1155</v>
      </c>
      <c r="G272" s="3">
        <v>1165</v>
      </c>
      <c r="H272" s="3">
        <v>1175</v>
      </c>
      <c r="I272" s="2">
        <f t="shared" ref="I272" si="653">SUM(F272-E272)*D272</f>
        <v>5000</v>
      </c>
      <c r="J272" s="3">
        <f>(IF(C272="SHORT",IF(G272="",0,F272-G272),IF(C272="LONG",IF(G272="",0,G272-F272))))*D272</f>
        <v>5000</v>
      </c>
      <c r="K272" s="3">
        <f t="shared" ref="K272:K273" si="654">SUM(H272-G272)*D272</f>
        <v>5000</v>
      </c>
      <c r="L272" s="4">
        <f t="shared" ref="L272" si="655">SUM(K272+J272+I272)</f>
        <v>15000</v>
      </c>
    </row>
    <row r="273" spans="1:12">
      <c r="A273" s="5" t="s">
        <v>216</v>
      </c>
      <c r="B273" s="33" t="s">
        <v>163</v>
      </c>
      <c r="C273" s="3" t="s">
        <v>16</v>
      </c>
      <c r="D273" s="8">
        <v>1000</v>
      </c>
      <c r="E273" s="8">
        <v>314</v>
      </c>
      <c r="F273" s="3">
        <v>317</v>
      </c>
      <c r="G273" s="3">
        <v>321</v>
      </c>
      <c r="H273" s="3">
        <v>325</v>
      </c>
      <c r="I273" s="2">
        <f t="shared" ref="I273" si="656">SUM(F273-E273)*D273</f>
        <v>3000</v>
      </c>
      <c r="J273" s="3">
        <f>(IF(C273="SHORT",IF(G273="",0,F273-G273),IF(C273="LONG",IF(G273="",0,G273-F273))))*D273</f>
        <v>4000</v>
      </c>
      <c r="K273" s="3">
        <f t="shared" si="654"/>
        <v>4000</v>
      </c>
      <c r="L273" s="4">
        <f t="shared" ref="L273" si="657">SUM(K273+J273+I273)</f>
        <v>11000</v>
      </c>
    </row>
    <row r="274" spans="1:12">
      <c r="A274" s="5" t="s">
        <v>216</v>
      </c>
      <c r="B274" s="33" t="s">
        <v>94</v>
      </c>
      <c r="C274" s="3" t="s">
        <v>16</v>
      </c>
      <c r="D274" s="8">
        <v>1000</v>
      </c>
      <c r="E274" s="8">
        <v>314</v>
      </c>
      <c r="F274" s="3">
        <v>316.5</v>
      </c>
      <c r="G274" s="3">
        <v>319</v>
      </c>
      <c r="H274" s="3">
        <v>322</v>
      </c>
      <c r="I274" s="2">
        <f t="shared" ref="I274" si="658">SUM(F274-E274)*D274</f>
        <v>2500</v>
      </c>
      <c r="J274" s="3">
        <f>(IF(C274="SHORT",IF(G274="",0,F274-G274),IF(C274="LONG",IF(G274="",0,G274-F274))))*D274</f>
        <v>2500</v>
      </c>
      <c r="K274" s="3">
        <f t="shared" ref="K274" si="659">SUM(H274-G274)*D274</f>
        <v>3000</v>
      </c>
      <c r="L274" s="4">
        <f t="shared" ref="L274" si="660">SUM(K274+J274+I274)</f>
        <v>8000</v>
      </c>
    </row>
    <row r="275" spans="1:12">
      <c r="A275" s="5" t="s">
        <v>216</v>
      </c>
      <c r="B275" s="33" t="s">
        <v>113</v>
      </c>
      <c r="C275" s="3" t="s">
        <v>16</v>
      </c>
      <c r="D275" s="8">
        <v>2000</v>
      </c>
      <c r="E275" s="8">
        <v>209</v>
      </c>
      <c r="F275" s="3">
        <v>211</v>
      </c>
      <c r="G275" s="3">
        <v>0</v>
      </c>
      <c r="H275" s="3">
        <v>0</v>
      </c>
      <c r="I275" s="2">
        <f t="shared" ref="I275" si="661">SUM(F275-E275)*D275</f>
        <v>4000</v>
      </c>
      <c r="J275" s="3">
        <v>0</v>
      </c>
      <c r="K275" s="3">
        <f t="shared" ref="K275" si="662">SUM(H275-G275)*D275</f>
        <v>0</v>
      </c>
      <c r="L275" s="4">
        <f t="shared" ref="L275" si="663">SUM(K275+J275+I275)</f>
        <v>4000</v>
      </c>
    </row>
    <row r="276" spans="1:12">
      <c r="A276" s="5" t="s">
        <v>216</v>
      </c>
      <c r="B276" s="33" t="s">
        <v>48</v>
      </c>
      <c r="C276" s="3" t="s">
        <v>16</v>
      </c>
      <c r="D276" s="8">
        <v>2000</v>
      </c>
      <c r="E276" s="8">
        <v>122</v>
      </c>
      <c r="F276" s="3">
        <v>120.5</v>
      </c>
      <c r="G276" s="3">
        <v>0</v>
      </c>
      <c r="H276" s="3">
        <v>0</v>
      </c>
      <c r="I276" s="2">
        <f t="shared" ref="I276" si="664">SUM(F276-E276)*D276</f>
        <v>-3000</v>
      </c>
      <c r="J276" s="3">
        <v>0</v>
      </c>
      <c r="K276" s="3">
        <f t="shared" ref="K276" si="665">SUM(H276-G276)*D276</f>
        <v>0</v>
      </c>
      <c r="L276" s="4">
        <f t="shared" ref="L276" si="666">SUM(K276+J276+I276)</f>
        <v>-3000</v>
      </c>
    </row>
    <row r="277" spans="1:12">
      <c r="A277" s="5" t="s">
        <v>216</v>
      </c>
      <c r="B277" s="33" t="s">
        <v>163</v>
      </c>
      <c r="C277" s="3" t="s">
        <v>16</v>
      </c>
      <c r="D277" s="8">
        <v>1000</v>
      </c>
      <c r="E277" s="8">
        <v>318</v>
      </c>
      <c r="F277" s="3">
        <v>313</v>
      </c>
      <c r="G277" s="3">
        <v>0</v>
      </c>
      <c r="H277" s="3">
        <v>0</v>
      </c>
      <c r="I277" s="2">
        <f t="shared" ref="I277" si="667">SUM(F277-E277)*D277</f>
        <v>-5000</v>
      </c>
      <c r="J277" s="3">
        <v>0</v>
      </c>
      <c r="K277" s="3">
        <f t="shared" ref="K277" si="668">SUM(H277-G277)*D277</f>
        <v>0</v>
      </c>
      <c r="L277" s="4">
        <f t="shared" ref="L277" si="669">SUM(K277+J277+I277)</f>
        <v>-5000</v>
      </c>
    </row>
    <row r="278" spans="1:12">
      <c r="A278" s="5" t="s">
        <v>215</v>
      </c>
      <c r="B278" s="33" t="s">
        <v>27</v>
      </c>
      <c r="C278" s="3" t="s">
        <v>16</v>
      </c>
      <c r="D278" s="8">
        <v>1000</v>
      </c>
      <c r="E278" s="8">
        <v>395</v>
      </c>
      <c r="F278" s="3">
        <v>398</v>
      </c>
      <c r="G278" s="3">
        <v>402</v>
      </c>
      <c r="H278" s="3">
        <v>406</v>
      </c>
      <c r="I278" s="2">
        <f t="shared" ref="I278" si="670">SUM(F278-E278)*D278</f>
        <v>3000</v>
      </c>
      <c r="J278" s="3">
        <f>(IF(C278="SHORT",IF(G278="",0,F278-G278),IF(C278="LONG",IF(G278="",0,G278-F278))))*D278</f>
        <v>4000</v>
      </c>
      <c r="K278" s="3">
        <f t="shared" ref="K278" si="671">SUM(H278-G278)*D278</f>
        <v>4000</v>
      </c>
      <c r="L278" s="4">
        <f t="shared" ref="L278" si="672">SUM(K278+J278+I278)</f>
        <v>11000</v>
      </c>
    </row>
    <row r="279" spans="1:12">
      <c r="A279" s="5" t="s">
        <v>215</v>
      </c>
      <c r="B279" s="33" t="s">
        <v>87</v>
      </c>
      <c r="C279" s="3" t="s">
        <v>16</v>
      </c>
      <c r="D279" s="8">
        <v>1000</v>
      </c>
      <c r="E279" s="8">
        <v>416</v>
      </c>
      <c r="F279" s="3">
        <v>420</v>
      </c>
      <c r="G279" s="3">
        <v>424</v>
      </c>
      <c r="H279" s="3">
        <v>0</v>
      </c>
      <c r="I279" s="2">
        <f t="shared" ref="I279" si="673">SUM(F279-E279)*D279</f>
        <v>4000</v>
      </c>
      <c r="J279" s="3">
        <f>(IF(C279="SHORT",IF(G279="",0,F279-G279),IF(C279="LONG",IF(G279="",0,G279-F279))))*D279</f>
        <v>4000</v>
      </c>
      <c r="K279" s="3">
        <v>0</v>
      </c>
      <c r="L279" s="4">
        <f t="shared" ref="L279" si="674">SUM(K279+J279+I279)</f>
        <v>8000</v>
      </c>
    </row>
    <row r="280" spans="1:12">
      <c r="A280" s="5" t="s">
        <v>215</v>
      </c>
      <c r="B280" s="33" t="s">
        <v>167</v>
      </c>
      <c r="C280" s="3" t="s">
        <v>16</v>
      </c>
      <c r="D280" s="8">
        <v>500</v>
      </c>
      <c r="E280" s="8">
        <v>732</v>
      </c>
      <c r="F280" s="3">
        <v>738</v>
      </c>
      <c r="G280" s="3">
        <v>744</v>
      </c>
      <c r="H280" s="3">
        <v>0</v>
      </c>
      <c r="I280" s="2">
        <f t="shared" ref="I280" si="675">SUM(F280-E280)*D280</f>
        <v>3000</v>
      </c>
      <c r="J280" s="3">
        <f>(IF(C280="SHORT",IF(G280="",0,F280-G280),IF(C280="LONG",IF(G280="",0,G280-F280))))*D280</f>
        <v>3000</v>
      </c>
      <c r="K280" s="3">
        <v>0</v>
      </c>
      <c r="L280" s="4">
        <f t="shared" ref="L280" si="676">SUM(K280+J280+I280)</f>
        <v>6000</v>
      </c>
    </row>
    <row r="281" spans="1:12">
      <c r="A281" s="5" t="s">
        <v>214</v>
      </c>
      <c r="B281" s="33" t="s">
        <v>22</v>
      </c>
      <c r="C281" s="3" t="s">
        <v>16</v>
      </c>
      <c r="D281" s="8">
        <v>500</v>
      </c>
      <c r="E281" s="8">
        <v>1827</v>
      </c>
      <c r="F281" s="3">
        <v>1837</v>
      </c>
      <c r="G281" s="3">
        <v>0</v>
      </c>
      <c r="H281" s="3">
        <v>0</v>
      </c>
      <c r="I281" s="2">
        <f t="shared" ref="I281" si="677">SUM(F281-E281)*D281</f>
        <v>5000</v>
      </c>
      <c r="J281" s="3">
        <v>0</v>
      </c>
      <c r="K281" s="3">
        <f t="shared" ref="K281" si="678">SUM(H281-G281)*D281</f>
        <v>0</v>
      </c>
      <c r="L281" s="4">
        <f t="shared" ref="L281" si="679">SUM(K281+J281+I281)</f>
        <v>5000</v>
      </c>
    </row>
    <row r="282" spans="1:12">
      <c r="A282" s="5" t="s">
        <v>214</v>
      </c>
      <c r="B282" s="33" t="s">
        <v>66</v>
      </c>
      <c r="C282" s="3" t="s">
        <v>16</v>
      </c>
      <c r="D282" s="8">
        <v>500</v>
      </c>
      <c r="E282" s="8">
        <v>1398</v>
      </c>
      <c r="F282" s="3">
        <v>1410</v>
      </c>
      <c r="G282" s="3">
        <v>0</v>
      </c>
      <c r="H282" s="3">
        <v>0</v>
      </c>
      <c r="I282" s="2">
        <f t="shared" ref="I282" si="680">SUM(F282-E282)*D282</f>
        <v>6000</v>
      </c>
      <c r="J282" s="3">
        <v>0</v>
      </c>
      <c r="K282" s="3">
        <f t="shared" ref="K282" si="681">SUM(H282-G282)*D282</f>
        <v>0</v>
      </c>
      <c r="L282" s="4">
        <f t="shared" ref="L282" si="682">SUM(K282+J282+I282)</f>
        <v>6000</v>
      </c>
    </row>
    <row r="283" spans="1:12">
      <c r="A283" s="5" t="s">
        <v>213</v>
      </c>
      <c r="B283" s="33" t="s">
        <v>92</v>
      </c>
      <c r="C283" s="3" t="s">
        <v>16</v>
      </c>
      <c r="D283" s="8">
        <v>1000</v>
      </c>
      <c r="E283" s="8">
        <v>320</v>
      </c>
      <c r="F283" s="3">
        <v>322.5</v>
      </c>
      <c r="G283" s="3">
        <v>325</v>
      </c>
      <c r="H283" s="3">
        <v>328</v>
      </c>
      <c r="I283" s="2">
        <f t="shared" ref="I283" si="683">SUM(F283-E283)*D283</f>
        <v>2500</v>
      </c>
      <c r="J283" s="3">
        <f>(IF(C283="SHORT",IF(G283="",0,F283-G283),IF(C283="LONG",IF(G283="",0,G283-F283))))*D283</f>
        <v>2500</v>
      </c>
      <c r="K283" s="3">
        <f t="shared" ref="K283" si="684">SUM(H283-G283)*D283</f>
        <v>3000</v>
      </c>
      <c r="L283" s="4">
        <f t="shared" ref="L283" si="685">SUM(K283+J283+I283)</f>
        <v>8000</v>
      </c>
    </row>
    <row r="284" spans="1:12">
      <c r="A284" s="5" t="s">
        <v>213</v>
      </c>
      <c r="B284" s="33" t="s">
        <v>74</v>
      </c>
      <c r="C284" s="3" t="s">
        <v>16</v>
      </c>
      <c r="D284" s="8">
        <v>500</v>
      </c>
      <c r="E284" s="8">
        <v>1844</v>
      </c>
      <c r="F284" s="3">
        <v>1855</v>
      </c>
      <c r="G284" s="3">
        <v>0</v>
      </c>
      <c r="H284" s="3">
        <v>0</v>
      </c>
      <c r="I284" s="2">
        <f t="shared" ref="I284" si="686">SUM(F284-E284)*D284</f>
        <v>5500</v>
      </c>
      <c r="J284" s="3">
        <v>0</v>
      </c>
      <c r="K284" s="3">
        <f t="shared" ref="K284" si="687">SUM(H284-G284)*D284</f>
        <v>0</v>
      </c>
      <c r="L284" s="4">
        <f t="shared" ref="L284" si="688">SUM(K284+J284+I284)</f>
        <v>5500</v>
      </c>
    </row>
    <row r="285" spans="1:12">
      <c r="A285" s="5" t="s">
        <v>211</v>
      </c>
      <c r="B285" s="33" t="s">
        <v>73</v>
      </c>
      <c r="C285" s="3" t="s">
        <v>16</v>
      </c>
      <c r="D285" s="8">
        <v>2000</v>
      </c>
      <c r="E285" s="8">
        <v>126</v>
      </c>
      <c r="F285" s="3">
        <v>127</v>
      </c>
      <c r="G285" s="3">
        <v>128</v>
      </c>
      <c r="H285" s="3">
        <v>129</v>
      </c>
      <c r="I285" s="2">
        <f t="shared" ref="I285" si="689">SUM(F285-E285)*D285</f>
        <v>2000</v>
      </c>
      <c r="J285" s="3">
        <f>(IF(C285="SHORT",IF(G285="",0,F285-G285),IF(C285="LONG",IF(G285="",0,G285-F285))))*D285</f>
        <v>2000</v>
      </c>
      <c r="K285" s="3">
        <f t="shared" ref="K285" si="690">SUM(H285-G285)*D285</f>
        <v>2000</v>
      </c>
      <c r="L285" s="4">
        <f t="shared" ref="L285" si="691">SUM(K285+J285+I285)</f>
        <v>6000</v>
      </c>
    </row>
    <row r="286" spans="1:12">
      <c r="A286" s="5" t="s">
        <v>211</v>
      </c>
      <c r="B286" s="33" t="s">
        <v>94</v>
      </c>
      <c r="C286" s="3" t="s">
        <v>16</v>
      </c>
      <c r="D286" s="8">
        <v>1000</v>
      </c>
      <c r="E286" s="8">
        <v>305</v>
      </c>
      <c r="F286" s="3">
        <v>307.5</v>
      </c>
      <c r="G286" s="3">
        <v>310</v>
      </c>
      <c r="H286" s="3">
        <v>313</v>
      </c>
      <c r="I286" s="2">
        <f t="shared" ref="I286" si="692">SUM(F286-E286)*D286</f>
        <v>2500</v>
      </c>
      <c r="J286" s="3">
        <f>(IF(C286="SHORT",IF(G286="",0,F286-G286),IF(C286="LONG",IF(G286="",0,G286-F286))))*D286</f>
        <v>2500</v>
      </c>
      <c r="K286" s="3">
        <f t="shared" ref="K286" si="693">SUM(H286-G286)*D286</f>
        <v>3000</v>
      </c>
      <c r="L286" s="4">
        <f t="shared" ref="L286" si="694">SUM(K286+J286+I286)</f>
        <v>8000</v>
      </c>
    </row>
    <row r="287" spans="1:12">
      <c r="A287" s="5" t="s">
        <v>211</v>
      </c>
      <c r="B287" s="33" t="s">
        <v>212</v>
      </c>
      <c r="C287" s="3" t="s">
        <v>16</v>
      </c>
      <c r="D287" s="8">
        <v>2000</v>
      </c>
      <c r="E287" s="8">
        <v>180</v>
      </c>
      <c r="F287" s="3">
        <v>181</v>
      </c>
      <c r="G287" s="3">
        <v>181.9</v>
      </c>
      <c r="H287" s="3">
        <v>0</v>
      </c>
      <c r="I287" s="2">
        <f t="shared" ref="I287" si="695">SUM(F287-E287)*D287</f>
        <v>2000</v>
      </c>
      <c r="J287" s="3">
        <f>(IF(C287="SHORT",IF(G287="",0,F287-G287),IF(C287="LONG",IF(G287="",0,G287-F287))))*D287</f>
        <v>1800.0000000000114</v>
      </c>
      <c r="K287" s="3">
        <v>0</v>
      </c>
      <c r="L287" s="4">
        <f t="shared" ref="L287" si="696">SUM(K287+J287+I287)</f>
        <v>3800.0000000000114</v>
      </c>
    </row>
    <row r="288" spans="1:12">
      <c r="A288" s="5" t="s">
        <v>211</v>
      </c>
      <c r="B288" s="33" t="s">
        <v>86</v>
      </c>
      <c r="C288" s="3" t="s">
        <v>16</v>
      </c>
      <c r="D288" s="8">
        <v>500</v>
      </c>
      <c r="E288" s="8">
        <v>1854</v>
      </c>
      <c r="F288" s="3">
        <v>1864</v>
      </c>
      <c r="G288" s="3">
        <v>0</v>
      </c>
      <c r="H288" s="3">
        <v>0</v>
      </c>
      <c r="I288" s="2">
        <f t="shared" ref="I288" si="697">SUM(F288-E288)*D288</f>
        <v>5000</v>
      </c>
      <c r="J288" s="3">
        <v>0</v>
      </c>
      <c r="K288" s="3">
        <f t="shared" ref="K288" si="698">SUM(H288-G288)*D288</f>
        <v>0</v>
      </c>
      <c r="L288" s="4">
        <f t="shared" ref="L288" si="699">SUM(K288+J288+I288)</f>
        <v>5000</v>
      </c>
    </row>
    <row r="289" spans="1:12">
      <c r="A289" s="5" t="s">
        <v>211</v>
      </c>
      <c r="B289" s="33" t="s">
        <v>26</v>
      </c>
      <c r="C289" s="3" t="s">
        <v>16</v>
      </c>
      <c r="D289" s="8">
        <v>500</v>
      </c>
      <c r="E289" s="8">
        <v>1873</v>
      </c>
      <c r="F289" s="3">
        <v>1873</v>
      </c>
      <c r="G289" s="3">
        <v>0</v>
      </c>
      <c r="H289" s="3">
        <v>0</v>
      </c>
      <c r="I289" s="2">
        <f t="shared" ref="I289" si="700">SUM(F289-E289)*D289</f>
        <v>0</v>
      </c>
      <c r="J289" s="3">
        <v>0</v>
      </c>
      <c r="K289" s="3">
        <f t="shared" ref="K289" si="701">SUM(H289-G289)*D289</f>
        <v>0</v>
      </c>
      <c r="L289" s="4">
        <f t="shared" ref="L289" si="702">SUM(K289+J289+I289)</f>
        <v>0</v>
      </c>
    </row>
    <row r="290" spans="1:12">
      <c r="A290" s="5" t="s">
        <v>210</v>
      </c>
      <c r="B290" s="33" t="s">
        <v>44</v>
      </c>
      <c r="C290" s="3" t="s">
        <v>16</v>
      </c>
      <c r="D290" s="8">
        <v>2000</v>
      </c>
      <c r="E290" s="8">
        <v>169</v>
      </c>
      <c r="F290" s="3">
        <v>170.5</v>
      </c>
      <c r="G290" s="3">
        <v>172</v>
      </c>
      <c r="H290" s="3">
        <v>174</v>
      </c>
      <c r="I290" s="2">
        <f t="shared" ref="I290" si="703">SUM(F290-E290)*D290</f>
        <v>3000</v>
      </c>
      <c r="J290" s="3">
        <f>(IF(C290="SHORT",IF(G290="",0,F290-G290),IF(C290="LONG",IF(G290="",0,G290-F290))))*D290</f>
        <v>3000</v>
      </c>
      <c r="K290" s="3">
        <f t="shared" ref="K290" si="704">SUM(H290-G290)*D290</f>
        <v>4000</v>
      </c>
      <c r="L290" s="4">
        <f t="shared" ref="L290" si="705">SUM(K290+J290+I290)</f>
        <v>10000</v>
      </c>
    </row>
    <row r="291" spans="1:12">
      <c r="A291" s="5" t="s">
        <v>210</v>
      </c>
      <c r="B291" s="33" t="s">
        <v>39</v>
      </c>
      <c r="C291" s="3" t="s">
        <v>16</v>
      </c>
      <c r="D291" s="8">
        <v>500</v>
      </c>
      <c r="E291" s="8">
        <v>900</v>
      </c>
      <c r="F291" s="3">
        <v>907.5</v>
      </c>
      <c r="G291" s="3">
        <v>917</v>
      </c>
      <c r="H291" s="3">
        <v>0</v>
      </c>
      <c r="I291" s="2">
        <f t="shared" ref="I291" si="706">SUM(F291-E291)*D291</f>
        <v>3750</v>
      </c>
      <c r="J291" s="3">
        <f>(IF(C291="SHORT",IF(G291="",0,F291-G291),IF(C291="LONG",IF(G291="",0,G291-F291))))*D291</f>
        <v>4750</v>
      </c>
      <c r="K291" s="3">
        <v>0</v>
      </c>
      <c r="L291" s="4">
        <f t="shared" ref="L291" si="707">SUM(K291+J291+I291)</f>
        <v>8500</v>
      </c>
    </row>
    <row r="292" spans="1:12">
      <c r="A292" s="5" t="s">
        <v>210</v>
      </c>
      <c r="B292" s="33" t="s">
        <v>52</v>
      </c>
      <c r="C292" s="3" t="s">
        <v>16</v>
      </c>
      <c r="D292" s="8">
        <v>500</v>
      </c>
      <c r="E292" s="8">
        <v>1925</v>
      </c>
      <c r="F292" s="3">
        <v>1933</v>
      </c>
      <c r="G292" s="3">
        <v>0</v>
      </c>
      <c r="H292" s="3">
        <v>0</v>
      </c>
      <c r="I292" s="2">
        <f t="shared" ref="I292" si="708">SUM(F292-E292)*D292</f>
        <v>4000</v>
      </c>
      <c r="J292" s="3">
        <v>0</v>
      </c>
      <c r="K292" s="3">
        <v>0</v>
      </c>
      <c r="L292" s="4">
        <f t="shared" ref="L292" si="709">SUM(K292+J292+I292)</f>
        <v>4000</v>
      </c>
    </row>
    <row r="293" spans="1:12">
      <c r="A293" s="5" t="s">
        <v>209</v>
      </c>
      <c r="B293" s="33" t="s">
        <v>56</v>
      </c>
      <c r="C293" s="3" t="s">
        <v>16</v>
      </c>
      <c r="D293" s="8">
        <v>2000</v>
      </c>
      <c r="E293" s="8">
        <v>219.5</v>
      </c>
      <c r="F293" s="3">
        <v>221</v>
      </c>
      <c r="G293" s="3">
        <v>0</v>
      </c>
      <c r="H293" s="3">
        <v>0</v>
      </c>
      <c r="I293" s="2">
        <f t="shared" ref="I293" si="710">SUM(F293-E293)*D293</f>
        <v>3000</v>
      </c>
      <c r="J293" s="3">
        <v>0</v>
      </c>
      <c r="K293" s="3">
        <f t="shared" ref="K293" si="711">SUM(H293-G293)*D293</f>
        <v>0</v>
      </c>
      <c r="L293" s="4">
        <f t="shared" ref="L293" si="712">SUM(K293+J293+I293)</f>
        <v>3000</v>
      </c>
    </row>
    <row r="294" spans="1:12">
      <c r="A294" s="5" t="s">
        <v>209</v>
      </c>
      <c r="B294" s="33" t="s">
        <v>108</v>
      </c>
      <c r="C294" s="3" t="s">
        <v>16</v>
      </c>
      <c r="D294" s="8">
        <v>500</v>
      </c>
      <c r="E294" s="8">
        <v>1378</v>
      </c>
      <c r="F294" s="3">
        <v>1380</v>
      </c>
      <c r="G294" s="3">
        <v>0</v>
      </c>
      <c r="H294" s="3">
        <v>0</v>
      </c>
      <c r="I294" s="2">
        <f t="shared" ref="I294" si="713">SUM(F294-E294)*D294</f>
        <v>1000</v>
      </c>
      <c r="J294" s="3">
        <v>0</v>
      </c>
      <c r="K294" s="3">
        <f t="shared" ref="K294" si="714">SUM(H294-G294)*D294</f>
        <v>0</v>
      </c>
      <c r="L294" s="4">
        <f t="shared" ref="L294" si="715">SUM(K294+J294+I294)</f>
        <v>1000</v>
      </c>
    </row>
    <row r="295" spans="1:12">
      <c r="A295" s="5" t="s">
        <v>209</v>
      </c>
      <c r="B295" s="33" t="s">
        <v>36</v>
      </c>
      <c r="C295" s="3" t="s">
        <v>16</v>
      </c>
      <c r="D295" s="8">
        <v>500</v>
      </c>
      <c r="E295" s="8">
        <v>1743</v>
      </c>
      <c r="F295" s="3">
        <v>1743</v>
      </c>
      <c r="G295" s="3">
        <v>0</v>
      </c>
      <c r="H295" s="3">
        <v>0</v>
      </c>
      <c r="I295" s="2">
        <f t="shared" ref="I295" si="716">SUM(F295-E295)*D295</f>
        <v>0</v>
      </c>
      <c r="J295" s="3">
        <v>0</v>
      </c>
      <c r="K295" s="3">
        <f t="shared" ref="K295" si="717">SUM(H295-G295)*D295</f>
        <v>0</v>
      </c>
      <c r="L295" s="4">
        <f t="shared" ref="L295" si="718">SUM(K295+J295+I295)</f>
        <v>0</v>
      </c>
    </row>
    <row r="296" spans="1:12">
      <c r="A296" s="5" t="s">
        <v>209</v>
      </c>
      <c r="B296" s="33" t="s">
        <v>100</v>
      </c>
      <c r="C296" s="3" t="s">
        <v>16</v>
      </c>
      <c r="D296" s="8">
        <v>1000</v>
      </c>
      <c r="E296" s="8">
        <v>410</v>
      </c>
      <c r="F296" s="3">
        <v>410</v>
      </c>
      <c r="G296" s="3">
        <v>0</v>
      </c>
      <c r="H296" s="3">
        <v>0</v>
      </c>
      <c r="I296" s="2">
        <f t="shared" ref="I296" si="719">SUM(F296-E296)*D296</f>
        <v>0</v>
      </c>
      <c r="J296" s="3">
        <v>0</v>
      </c>
      <c r="K296" s="3">
        <f t="shared" ref="K296" si="720">SUM(H296-G296)*D296</f>
        <v>0</v>
      </c>
      <c r="L296" s="4">
        <f t="shared" ref="L296" si="721">SUM(K296+J296+I296)</f>
        <v>0</v>
      </c>
    </row>
    <row r="297" spans="1:12">
      <c r="A297" s="5" t="s">
        <v>207</v>
      </c>
      <c r="B297" s="33" t="s">
        <v>88</v>
      </c>
      <c r="C297" s="3" t="s">
        <v>16</v>
      </c>
      <c r="D297" s="8">
        <v>1000</v>
      </c>
      <c r="E297" s="8">
        <v>339.5</v>
      </c>
      <c r="F297" s="3">
        <v>341</v>
      </c>
      <c r="G297" s="3">
        <v>343</v>
      </c>
      <c r="H297" s="3">
        <v>345</v>
      </c>
      <c r="I297" s="2">
        <f t="shared" ref="I297" si="722">SUM(F297-E297)*D297</f>
        <v>1500</v>
      </c>
      <c r="J297" s="3">
        <f>(IF(C297="SHORT",IF(G297="",0,F297-G297),IF(C297="LONG",IF(G297="",0,G297-F297))))*D297</f>
        <v>2000</v>
      </c>
      <c r="K297" s="3">
        <f t="shared" ref="K297" si="723">SUM(H297-G297)*D297</f>
        <v>2000</v>
      </c>
      <c r="L297" s="4">
        <f t="shared" ref="L297" si="724">SUM(K297+J297+I297)</f>
        <v>5500</v>
      </c>
    </row>
    <row r="298" spans="1:12">
      <c r="A298" s="5" t="s">
        <v>207</v>
      </c>
      <c r="B298" s="33" t="s">
        <v>108</v>
      </c>
      <c r="C298" s="3" t="s">
        <v>16</v>
      </c>
      <c r="D298" s="8">
        <v>500</v>
      </c>
      <c r="E298" s="8">
        <v>1357</v>
      </c>
      <c r="F298" s="3">
        <v>1367</v>
      </c>
      <c r="G298" s="3">
        <v>1377</v>
      </c>
      <c r="H298" s="3">
        <v>1387</v>
      </c>
      <c r="I298" s="2">
        <f t="shared" ref="I298" si="725">SUM(F298-E298)*D298</f>
        <v>5000</v>
      </c>
      <c r="J298" s="3">
        <f>(IF(C298="SHORT",IF(G298="",0,F298-G298),IF(C298="LONG",IF(G298="",0,G298-F298))))*D298</f>
        <v>5000</v>
      </c>
      <c r="K298" s="3">
        <f t="shared" ref="K298" si="726">SUM(H298-G298)*D298</f>
        <v>5000</v>
      </c>
      <c r="L298" s="4">
        <f t="shared" ref="L298" si="727">SUM(K298+J298+I298)</f>
        <v>15000</v>
      </c>
    </row>
    <row r="299" spans="1:12">
      <c r="A299" s="5" t="s">
        <v>207</v>
      </c>
      <c r="B299" s="33" t="s">
        <v>136</v>
      </c>
      <c r="C299" s="3" t="s">
        <v>16</v>
      </c>
      <c r="D299" s="8">
        <v>500</v>
      </c>
      <c r="E299" s="8">
        <v>1715</v>
      </c>
      <c r="F299" s="3">
        <v>1725</v>
      </c>
      <c r="G299" s="3">
        <v>1735</v>
      </c>
      <c r="H299" s="3">
        <v>0</v>
      </c>
      <c r="I299" s="2">
        <f t="shared" ref="I299" si="728">SUM(F299-E299)*D299</f>
        <v>5000</v>
      </c>
      <c r="J299" s="3">
        <f>(IF(C299="SHORT",IF(G299="",0,F299-G299),IF(C299="LONG",IF(G299="",0,G299-F299))))*D299</f>
        <v>5000</v>
      </c>
      <c r="K299" s="3">
        <v>0</v>
      </c>
      <c r="L299" s="4">
        <f t="shared" ref="L299" si="729">SUM(K299+J299+I299)</f>
        <v>10000</v>
      </c>
    </row>
    <row r="300" spans="1:12">
      <c r="A300" s="5" t="s">
        <v>207</v>
      </c>
      <c r="B300" s="33" t="s">
        <v>208</v>
      </c>
      <c r="C300" s="3" t="s">
        <v>16</v>
      </c>
      <c r="D300" s="8">
        <v>2000</v>
      </c>
      <c r="E300" s="8">
        <v>126</v>
      </c>
      <c r="F300" s="3">
        <v>127</v>
      </c>
      <c r="G300" s="3">
        <v>0</v>
      </c>
      <c r="H300" s="3">
        <v>0</v>
      </c>
      <c r="I300" s="2">
        <f t="shared" ref="I300" si="730">SUM(F300-E300)*D300</f>
        <v>2000</v>
      </c>
      <c r="J300" s="3">
        <v>0</v>
      </c>
      <c r="K300" s="3">
        <v>0</v>
      </c>
      <c r="L300" s="4">
        <f t="shared" ref="L300" si="731">SUM(K300+J300+I300)</f>
        <v>2000</v>
      </c>
    </row>
    <row r="301" spans="1:12">
      <c r="A301" s="5" t="s">
        <v>205</v>
      </c>
      <c r="B301" s="33" t="s">
        <v>206</v>
      </c>
      <c r="C301" s="3" t="s">
        <v>16</v>
      </c>
      <c r="D301" s="8">
        <v>2000</v>
      </c>
      <c r="E301" s="8">
        <v>284</v>
      </c>
      <c r="F301" s="3">
        <v>286</v>
      </c>
      <c r="G301" s="3">
        <v>288</v>
      </c>
      <c r="H301" s="3">
        <v>290</v>
      </c>
      <c r="I301" s="2">
        <f t="shared" ref="I301" si="732">SUM(F301-E301)*D301</f>
        <v>4000</v>
      </c>
      <c r="J301" s="3">
        <f>(IF(C301="SHORT",IF(G301="",0,F301-G301),IF(C301="LONG",IF(G301="",0,G301-F301))))*D301</f>
        <v>4000</v>
      </c>
      <c r="K301" s="3">
        <f t="shared" ref="K301" si="733">SUM(H301-G301)*D301</f>
        <v>4000</v>
      </c>
      <c r="L301" s="4">
        <f t="shared" ref="L301" si="734">SUM(K301+J301+I301)</f>
        <v>12000</v>
      </c>
    </row>
    <row r="302" spans="1:12">
      <c r="A302" s="5" t="s">
        <v>205</v>
      </c>
      <c r="B302" s="33" t="s">
        <v>88</v>
      </c>
      <c r="C302" s="3" t="s">
        <v>16</v>
      </c>
      <c r="D302" s="8">
        <v>1000</v>
      </c>
      <c r="E302" s="8">
        <v>323</v>
      </c>
      <c r="F302" s="3">
        <v>326</v>
      </c>
      <c r="G302" s="3">
        <v>329</v>
      </c>
      <c r="H302" s="3">
        <v>333</v>
      </c>
      <c r="I302" s="2">
        <f t="shared" ref="I302" si="735">SUM(F302-E302)*D302</f>
        <v>3000</v>
      </c>
      <c r="J302" s="3">
        <f>(IF(C302="SHORT",IF(G302="",0,F302-G302),IF(C302="LONG",IF(G302="",0,G302-F302))))*D302</f>
        <v>3000</v>
      </c>
      <c r="K302" s="3">
        <f t="shared" ref="K302" si="736">SUM(H302-G302)*D302</f>
        <v>4000</v>
      </c>
      <c r="L302" s="4">
        <f t="shared" ref="L302" si="737">SUM(K302+J302+I302)</f>
        <v>10000</v>
      </c>
    </row>
    <row r="303" spans="1:12">
      <c r="A303" s="5" t="s">
        <v>205</v>
      </c>
      <c r="B303" s="33" t="s">
        <v>166</v>
      </c>
      <c r="C303" s="3" t="s">
        <v>16</v>
      </c>
      <c r="D303" s="8">
        <v>500</v>
      </c>
      <c r="E303" s="8">
        <v>576</v>
      </c>
      <c r="F303" s="3">
        <v>585</v>
      </c>
      <c r="G303" s="3">
        <v>0</v>
      </c>
      <c r="H303" s="3">
        <v>0</v>
      </c>
      <c r="I303" s="2">
        <f t="shared" ref="I303" si="738">SUM(F303-E303)*D303</f>
        <v>4500</v>
      </c>
      <c r="J303" s="3">
        <v>0</v>
      </c>
      <c r="K303" s="3">
        <f t="shared" ref="K303" si="739">SUM(H303-G303)*D303</f>
        <v>0</v>
      </c>
      <c r="L303" s="4">
        <f t="shared" ref="L303" si="740">SUM(K303+J303+I303)</f>
        <v>4500</v>
      </c>
    </row>
    <row r="304" spans="1:12">
      <c r="A304" s="5" t="s">
        <v>205</v>
      </c>
      <c r="B304" s="33" t="s">
        <v>25</v>
      </c>
      <c r="C304" s="3" t="s">
        <v>16</v>
      </c>
      <c r="D304" s="8">
        <v>500</v>
      </c>
      <c r="E304" s="8">
        <v>380</v>
      </c>
      <c r="F304" s="3">
        <v>383</v>
      </c>
      <c r="G304" s="3">
        <v>0</v>
      </c>
      <c r="H304" s="3">
        <v>0</v>
      </c>
      <c r="I304" s="2">
        <f t="shared" ref="I304" si="741">SUM(F304-E304)*D304</f>
        <v>1500</v>
      </c>
      <c r="J304" s="3">
        <v>0</v>
      </c>
      <c r="K304" s="3">
        <f t="shared" ref="K304" si="742">SUM(H304-G304)*D304</f>
        <v>0</v>
      </c>
      <c r="L304" s="4">
        <f t="shared" ref="L304" si="743">SUM(K304+J304+I304)</f>
        <v>1500</v>
      </c>
    </row>
    <row r="305" spans="1:12">
      <c r="A305" s="5" t="s">
        <v>205</v>
      </c>
      <c r="B305" s="33" t="s">
        <v>31</v>
      </c>
      <c r="C305" s="3" t="s">
        <v>16</v>
      </c>
      <c r="D305" s="8">
        <v>500</v>
      </c>
      <c r="E305" s="8">
        <v>1085</v>
      </c>
      <c r="F305" s="3">
        <v>1095</v>
      </c>
      <c r="G305" s="3">
        <v>0</v>
      </c>
      <c r="H305" s="3">
        <v>0</v>
      </c>
      <c r="I305" s="2">
        <f t="shared" ref="I305" si="744">SUM(F305-E305)*D305</f>
        <v>5000</v>
      </c>
      <c r="J305" s="3">
        <v>0</v>
      </c>
      <c r="K305" s="3">
        <f t="shared" ref="K305" si="745">SUM(H305-G305)*D305</f>
        <v>0</v>
      </c>
      <c r="L305" s="4">
        <f t="shared" ref="L305" si="746">SUM(K305+J305+I305)</f>
        <v>5000</v>
      </c>
    </row>
    <row r="306" spans="1:12">
      <c r="A306" s="5" t="s">
        <v>204</v>
      </c>
      <c r="B306" s="33" t="s">
        <v>22</v>
      </c>
      <c r="C306" s="3" t="s">
        <v>16</v>
      </c>
      <c r="D306" s="8">
        <v>500</v>
      </c>
      <c r="E306" s="8">
        <v>1671</v>
      </c>
      <c r="F306" s="3">
        <v>1681</v>
      </c>
      <c r="G306" s="3">
        <v>1691</v>
      </c>
      <c r="H306" s="3">
        <v>1700</v>
      </c>
      <c r="I306" s="2">
        <f t="shared" ref="I306" si="747">SUM(F306-E306)*D306</f>
        <v>5000</v>
      </c>
      <c r="J306" s="3">
        <f>(IF(C306="SHORT",IF(G306="",0,F306-G306),IF(C306="LONG",IF(G306="",0,G306-F306))))*D306</f>
        <v>5000</v>
      </c>
      <c r="K306" s="3">
        <f t="shared" ref="K306" si="748">SUM(H306-G306)*D306</f>
        <v>4500</v>
      </c>
      <c r="L306" s="4">
        <f t="shared" ref="L306" si="749">SUM(K306+J306+I306)</f>
        <v>14500</v>
      </c>
    </row>
    <row r="307" spans="1:12">
      <c r="A307" s="5" t="s">
        <v>204</v>
      </c>
      <c r="B307" s="33" t="s">
        <v>101</v>
      </c>
      <c r="C307" s="3" t="s">
        <v>16</v>
      </c>
      <c r="D307" s="8">
        <v>2000</v>
      </c>
      <c r="E307" s="8">
        <v>126</v>
      </c>
      <c r="F307" s="3">
        <v>127</v>
      </c>
      <c r="G307" s="3">
        <v>128</v>
      </c>
      <c r="H307" s="3">
        <v>129</v>
      </c>
      <c r="I307" s="2">
        <f t="shared" ref="I307" si="750">SUM(F307-E307)*D307</f>
        <v>2000</v>
      </c>
      <c r="J307" s="3">
        <f>(IF(C307="SHORT",IF(G307="",0,F307-G307),IF(C307="LONG",IF(G307="",0,G307-F307))))*D307</f>
        <v>2000</v>
      </c>
      <c r="K307" s="3">
        <f t="shared" ref="K307" si="751">SUM(H307-G307)*D307</f>
        <v>2000</v>
      </c>
      <c r="L307" s="4">
        <f t="shared" ref="L307" si="752">SUM(K307+J307+I307)</f>
        <v>6000</v>
      </c>
    </row>
    <row r="308" spans="1:12">
      <c r="A308" s="5" t="s">
        <v>204</v>
      </c>
      <c r="B308" s="33" t="s">
        <v>66</v>
      </c>
      <c r="C308" s="3" t="s">
        <v>16</v>
      </c>
      <c r="D308" s="8">
        <v>500</v>
      </c>
      <c r="E308" s="8">
        <v>1370</v>
      </c>
      <c r="F308" s="3">
        <v>1380</v>
      </c>
      <c r="G308" s="3">
        <v>0</v>
      </c>
      <c r="H308" s="3">
        <v>0</v>
      </c>
      <c r="I308" s="2">
        <f t="shared" ref="I308" si="753">SUM(F308-E308)*D308</f>
        <v>5000</v>
      </c>
      <c r="J308" s="3">
        <v>0</v>
      </c>
      <c r="K308" s="3">
        <f t="shared" ref="K308" si="754">SUM(H308-G308)*D308</f>
        <v>0</v>
      </c>
      <c r="L308" s="4">
        <f t="shared" ref="L308" si="755">SUM(K308+J308+I308)</f>
        <v>5000</v>
      </c>
    </row>
    <row r="309" spans="1:12">
      <c r="A309" s="5" t="s">
        <v>203</v>
      </c>
      <c r="B309" s="33" t="s">
        <v>101</v>
      </c>
      <c r="C309" s="3" t="s">
        <v>16</v>
      </c>
      <c r="D309" s="8">
        <v>2000</v>
      </c>
      <c r="E309" s="8">
        <v>120</v>
      </c>
      <c r="F309" s="3">
        <v>121</v>
      </c>
      <c r="G309" s="3">
        <v>122</v>
      </c>
      <c r="H309" s="3">
        <v>123</v>
      </c>
      <c r="I309" s="2">
        <f t="shared" ref="I309" si="756">SUM(F309-E309)*D309</f>
        <v>2000</v>
      </c>
      <c r="J309" s="3">
        <f>(IF(C309="SHORT",IF(G309="",0,F309-G309),IF(C309="LONG",IF(G309="",0,G309-F309))))*D309</f>
        <v>2000</v>
      </c>
      <c r="K309" s="3">
        <f t="shared" ref="K309" si="757">SUM(H309-G309)*D309</f>
        <v>2000</v>
      </c>
      <c r="L309" s="4">
        <f t="shared" ref="L309" si="758">SUM(K309+J309+I309)</f>
        <v>6000</v>
      </c>
    </row>
    <row r="310" spans="1:12">
      <c r="A310" s="5" t="s">
        <v>203</v>
      </c>
      <c r="B310" s="33" t="s">
        <v>25</v>
      </c>
      <c r="C310" s="3" t="s">
        <v>16</v>
      </c>
      <c r="D310" s="8">
        <v>1000</v>
      </c>
      <c r="E310" s="8">
        <v>386</v>
      </c>
      <c r="F310" s="3">
        <v>389</v>
      </c>
      <c r="G310" s="3">
        <v>0</v>
      </c>
      <c r="H310" s="3">
        <v>0</v>
      </c>
      <c r="I310" s="2">
        <f t="shared" ref="I310" si="759">SUM(F310-E310)*D310</f>
        <v>3000</v>
      </c>
      <c r="J310" s="3">
        <v>0</v>
      </c>
      <c r="K310" s="3">
        <f t="shared" ref="K310" si="760">SUM(H310-G310)*D310</f>
        <v>0</v>
      </c>
      <c r="L310" s="4">
        <f t="shared" ref="L310" si="761">SUM(K310+J310+I310)</f>
        <v>3000</v>
      </c>
    </row>
    <row r="311" spans="1:12">
      <c r="A311" s="5" t="s">
        <v>203</v>
      </c>
      <c r="B311" s="33" t="s">
        <v>88</v>
      </c>
      <c r="C311" s="3" t="s">
        <v>16</v>
      </c>
      <c r="D311" s="8">
        <v>1000</v>
      </c>
      <c r="E311" s="8">
        <v>313.5</v>
      </c>
      <c r="F311" s="3">
        <v>315.5</v>
      </c>
      <c r="G311" s="3">
        <v>0</v>
      </c>
      <c r="H311" s="3">
        <v>0</v>
      </c>
      <c r="I311" s="2">
        <f t="shared" ref="I311" si="762">SUM(F311-E311)*D311</f>
        <v>2000</v>
      </c>
      <c r="J311" s="3">
        <v>0</v>
      </c>
      <c r="K311" s="3">
        <f t="shared" ref="K311" si="763">SUM(H311-G311)*D311</f>
        <v>0</v>
      </c>
      <c r="L311" s="4">
        <f t="shared" ref="L311" si="764">SUM(K311+J311+I311)</f>
        <v>2000</v>
      </c>
    </row>
    <row r="312" spans="1:12">
      <c r="A312" s="5" t="s">
        <v>202</v>
      </c>
      <c r="B312" s="33" t="s">
        <v>167</v>
      </c>
      <c r="C312" s="3" t="s">
        <v>16</v>
      </c>
      <c r="D312" s="8">
        <v>500</v>
      </c>
      <c r="E312" s="8">
        <v>675</v>
      </c>
      <c r="F312" s="3">
        <v>680</v>
      </c>
      <c r="G312" s="3">
        <v>685</v>
      </c>
      <c r="H312" s="3">
        <v>0</v>
      </c>
      <c r="I312" s="2">
        <f t="shared" ref="I312" si="765">SUM(F312-E312)*D312</f>
        <v>2500</v>
      </c>
      <c r="J312" s="3">
        <f>(IF(C312="SHORT",IF(G312="",0,F312-G312),IF(C312="LONG",IF(G312="",0,G312-F312))))*D312</f>
        <v>2500</v>
      </c>
      <c r="K312" s="3">
        <v>0</v>
      </c>
      <c r="L312" s="4">
        <f t="shared" ref="L312" si="766">SUM(K312+J312+I312)</f>
        <v>5000</v>
      </c>
    </row>
    <row r="313" spans="1:12">
      <c r="A313" s="5" t="s">
        <v>202</v>
      </c>
      <c r="B313" s="33" t="s">
        <v>200</v>
      </c>
      <c r="C313" s="3" t="s">
        <v>16</v>
      </c>
      <c r="D313" s="8">
        <v>500</v>
      </c>
      <c r="E313" s="8">
        <v>699</v>
      </c>
      <c r="F313" s="3">
        <v>705</v>
      </c>
      <c r="G313" s="3">
        <v>0</v>
      </c>
      <c r="H313" s="3">
        <v>0</v>
      </c>
      <c r="I313" s="2">
        <f t="shared" ref="I313" si="767">SUM(F313-E313)*D313</f>
        <v>3000</v>
      </c>
      <c r="J313" s="3">
        <v>0</v>
      </c>
      <c r="K313" s="3">
        <f t="shared" ref="K313" si="768">SUM(H313-G313)*D313</f>
        <v>0</v>
      </c>
      <c r="L313" s="4">
        <f t="shared" ref="L313" si="769">SUM(K313+J313+I313)</f>
        <v>3000</v>
      </c>
    </row>
    <row r="314" spans="1:12">
      <c r="A314" s="5" t="s">
        <v>202</v>
      </c>
      <c r="B314" s="33" t="s">
        <v>75</v>
      </c>
      <c r="C314" s="3" t="s">
        <v>16</v>
      </c>
      <c r="D314" s="8">
        <v>2000</v>
      </c>
      <c r="E314" s="8">
        <v>195</v>
      </c>
      <c r="F314" s="3">
        <v>195</v>
      </c>
      <c r="G314" s="3">
        <v>0</v>
      </c>
      <c r="H314" s="3">
        <v>0</v>
      </c>
      <c r="I314" s="2">
        <f t="shared" ref="I314" si="770">SUM(F314-E314)*D314</f>
        <v>0</v>
      </c>
      <c r="J314" s="3">
        <v>0</v>
      </c>
      <c r="K314" s="3">
        <f t="shared" ref="K314" si="771">SUM(H314-G314)*D314</f>
        <v>0</v>
      </c>
      <c r="L314" s="4">
        <f t="shared" ref="L314" si="772">SUM(K314+J314+I314)</f>
        <v>0</v>
      </c>
    </row>
    <row r="315" spans="1:12">
      <c r="A315" s="5" t="s">
        <v>202</v>
      </c>
      <c r="B315" s="33" t="s">
        <v>94</v>
      </c>
      <c r="C315" s="3" t="s">
        <v>16</v>
      </c>
      <c r="D315" s="8">
        <v>2000</v>
      </c>
      <c r="E315" s="8">
        <v>264</v>
      </c>
      <c r="F315" s="3">
        <v>260.89999999999998</v>
      </c>
      <c r="G315" s="3">
        <v>0</v>
      </c>
      <c r="H315" s="3">
        <v>0</v>
      </c>
      <c r="I315" s="2">
        <f t="shared" ref="I315" si="773">SUM(F315-E315)*D315</f>
        <v>-6200.0000000000455</v>
      </c>
      <c r="J315" s="3">
        <v>0</v>
      </c>
      <c r="K315" s="3">
        <f t="shared" ref="K315" si="774">SUM(H315-G315)*D315</f>
        <v>0</v>
      </c>
      <c r="L315" s="4">
        <f t="shared" ref="L315" si="775">SUM(K315+J315+I315)</f>
        <v>-6200.0000000000455</v>
      </c>
    </row>
    <row r="316" spans="1:12">
      <c r="A316" s="5" t="s">
        <v>201</v>
      </c>
      <c r="B316" s="33" t="s">
        <v>194</v>
      </c>
      <c r="C316" s="3" t="s">
        <v>16</v>
      </c>
      <c r="D316" s="8">
        <v>1000</v>
      </c>
      <c r="E316" s="8">
        <v>410</v>
      </c>
      <c r="F316" s="3">
        <v>413.5</v>
      </c>
      <c r="G316" s="3">
        <v>418</v>
      </c>
      <c r="H316" s="3">
        <v>422</v>
      </c>
      <c r="I316" s="2">
        <f t="shared" ref="I316" si="776">SUM(F316-E316)*D316</f>
        <v>3500</v>
      </c>
      <c r="J316" s="3">
        <f>(IF(C316="SHORT",IF(G316="",0,F316-G316),IF(C316="LONG",IF(G316="",0,G316-F316))))*D316</f>
        <v>4500</v>
      </c>
      <c r="K316" s="3">
        <f t="shared" ref="K316" si="777">SUM(H316-G316)*D316</f>
        <v>4000</v>
      </c>
      <c r="L316" s="4">
        <f t="shared" ref="L316" si="778">SUM(K316+J316+I316)</f>
        <v>12000</v>
      </c>
    </row>
    <row r="317" spans="1:12">
      <c r="A317" s="5" t="s">
        <v>201</v>
      </c>
      <c r="B317" s="33" t="s">
        <v>33</v>
      </c>
      <c r="C317" s="3" t="s">
        <v>16</v>
      </c>
      <c r="D317" s="8">
        <v>1000</v>
      </c>
      <c r="E317" s="8">
        <v>305</v>
      </c>
      <c r="F317" s="3">
        <v>307.5</v>
      </c>
      <c r="G317" s="3">
        <v>0</v>
      </c>
      <c r="H317" s="3">
        <v>0</v>
      </c>
      <c r="I317" s="2">
        <f t="shared" ref="I317" si="779">SUM(F317-E317)*D317</f>
        <v>2500</v>
      </c>
      <c r="J317" s="3">
        <v>0</v>
      </c>
      <c r="K317" s="3">
        <v>0</v>
      </c>
      <c r="L317" s="4">
        <f t="shared" ref="L317" si="780">SUM(K317+J317+I317)</f>
        <v>2500</v>
      </c>
    </row>
    <row r="318" spans="1:12">
      <c r="A318" s="5" t="s">
        <v>201</v>
      </c>
      <c r="B318" s="33" t="s">
        <v>18</v>
      </c>
      <c r="C318" s="3" t="s">
        <v>16</v>
      </c>
      <c r="D318" s="8">
        <v>2000</v>
      </c>
      <c r="E318" s="8">
        <v>141.5</v>
      </c>
      <c r="F318" s="3">
        <v>140</v>
      </c>
      <c r="G318" s="3">
        <v>0</v>
      </c>
      <c r="H318" s="3">
        <v>0</v>
      </c>
      <c r="I318" s="2">
        <f t="shared" ref="I318" si="781">SUM(F318-E318)*D318</f>
        <v>-3000</v>
      </c>
      <c r="J318" s="3">
        <v>0</v>
      </c>
      <c r="K318" s="3">
        <v>0</v>
      </c>
      <c r="L318" s="4">
        <f t="shared" ref="L318" si="782">SUM(K318+J318+I318)</f>
        <v>-3000</v>
      </c>
    </row>
    <row r="319" spans="1:12">
      <c r="A319" s="5" t="s">
        <v>199</v>
      </c>
      <c r="B319" s="33" t="s">
        <v>200</v>
      </c>
      <c r="C319" s="3" t="s">
        <v>16</v>
      </c>
      <c r="D319" s="8">
        <v>500</v>
      </c>
      <c r="E319" s="8">
        <v>625</v>
      </c>
      <c r="F319" s="3">
        <v>630</v>
      </c>
      <c r="G319" s="3">
        <v>635</v>
      </c>
      <c r="H319" s="3">
        <v>0</v>
      </c>
      <c r="I319" s="2">
        <f t="shared" ref="I319" si="783">SUM(F319-E319)*D319</f>
        <v>2500</v>
      </c>
      <c r="J319" s="3">
        <f>(IF(C319="SHORT",IF(G319="",0,F319-G319),IF(C319="LONG",IF(G319="",0,G319-F319))))*D319</f>
        <v>2500</v>
      </c>
      <c r="K319" s="3">
        <v>0</v>
      </c>
      <c r="L319" s="4">
        <f t="shared" ref="L319" si="784">SUM(K319+J319+I319)</f>
        <v>5000</v>
      </c>
    </row>
    <row r="320" spans="1:12">
      <c r="A320" s="5" t="s">
        <v>199</v>
      </c>
      <c r="B320" s="33" t="s">
        <v>92</v>
      </c>
      <c r="C320" s="3" t="s">
        <v>16</v>
      </c>
      <c r="D320" s="8">
        <v>1000</v>
      </c>
      <c r="E320" s="8">
        <v>310</v>
      </c>
      <c r="F320" s="3">
        <v>312.5</v>
      </c>
      <c r="G320" s="3">
        <v>0</v>
      </c>
      <c r="H320" s="3">
        <v>0</v>
      </c>
      <c r="I320" s="2">
        <f t="shared" ref="I320" si="785">SUM(F320-E320)*D320</f>
        <v>2500</v>
      </c>
      <c r="J320" s="3">
        <v>0</v>
      </c>
      <c r="K320" s="3">
        <v>0</v>
      </c>
      <c r="L320" s="4">
        <f t="shared" ref="L320" si="786">SUM(K320+J320+I320)</f>
        <v>2500</v>
      </c>
    </row>
    <row r="321" spans="1:12">
      <c r="A321" s="5" t="s">
        <v>199</v>
      </c>
      <c r="B321" s="33" t="s">
        <v>167</v>
      </c>
      <c r="C321" s="3" t="s">
        <v>16</v>
      </c>
      <c r="D321" s="8">
        <v>500</v>
      </c>
      <c r="E321" s="8">
        <v>614</v>
      </c>
      <c r="F321" s="3">
        <v>619</v>
      </c>
      <c r="G321" s="3">
        <v>0</v>
      </c>
      <c r="H321" s="3">
        <v>0</v>
      </c>
      <c r="I321" s="2">
        <f t="shared" ref="I321" si="787">SUM(F321-E321)*D321</f>
        <v>2500</v>
      </c>
      <c r="J321" s="3">
        <v>0</v>
      </c>
      <c r="K321" s="3">
        <v>0</v>
      </c>
      <c r="L321" s="4">
        <f t="shared" ref="L321" si="788">SUM(K321+J321+I321)</f>
        <v>2500</v>
      </c>
    </row>
    <row r="322" spans="1:12">
      <c r="A322" s="5" t="s">
        <v>199</v>
      </c>
      <c r="B322" s="33" t="s">
        <v>86</v>
      </c>
      <c r="C322" s="3" t="s">
        <v>16</v>
      </c>
      <c r="D322" s="8">
        <v>500</v>
      </c>
      <c r="E322" s="8">
        <v>1738</v>
      </c>
      <c r="F322" s="3">
        <v>1725</v>
      </c>
      <c r="G322" s="3">
        <v>0</v>
      </c>
      <c r="H322" s="3">
        <v>0</v>
      </c>
      <c r="I322" s="2">
        <f t="shared" ref="I322" si="789">SUM(F322-E322)*D322</f>
        <v>-6500</v>
      </c>
      <c r="J322" s="3">
        <v>0</v>
      </c>
      <c r="K322" s="3">
        <v>0</v>
      </c>
      <c r="L322" s="4">
        <f t="shared" ref="L322" si="790">SUM(K322+J322+I322)</f>
        <v>-6500</v>
      </c>
    </row>
    <row r="323" spans="1:12">
      <c r="A323" s="5" t="s">
        <v>198</v>
      </c>
      <c r="B323" s="33" t="s">
        <v>167</v>
      </c>
      <c r="C323" s="3" t="s">
        <v>16</v>
      </c>
      <c r="D323" s="8">
        <v>500</v>
      </c>
      <c r="E323" s="8">
        <v>584</v>
      </c>
      <c r="F323" s="3">
        <v>587.5</v>
      </c>
      <c r="G323" s="3">
        <v>0</v>
      </c>
      <c r="H323" s="3">
        <v>0</v>
      </c>
      <c r="I323" s="2">
        <f t="shared" ref="I323" si="791">SUM(F323-E323)*D323</f>
        <v>1750</v>
      </c>
      <c r="J323" s="3">
        <v>0</v>
      </c>
      <c r="K323" s="3">
        <f t="shared" ref="K323" si="792">SUM(H323-G323)*D323</f>
        <v>0</v>
      </c>
      <c r="L323" s="4">
        <f t="shared" ref="L323" si="793">SUM(K323+J323+I323)</f>
        <v>1750</v>
      </c>
    </row>
    <row r="324" spans="1:12">
      <c r="A324" s="5" t="s">
        <v>198</v>
      </c>
      <c r="B324" s="33" t="s">
        <v>114</v>
      </c>
      <c r="C324" s="3" t="s">
        <v>16</v>
      </c>
      <c r="D324" s="8">
        <v>2000</v>
      </c>
      <c r="E324" s="8">
        <v>171</v>
      </c>
      <c r="F324" s="3">
        <v>172.25</v>
      </c>
      <c r="G324" s="3">
        <v>0</v>
      </c>
      <c r="H324" s="3">
        <v>0</v>
      </c>
      <c r="I324" s="2">
        <f t="shared" ref="I324" si="794">SUM(F324-E324)*D324</f>
        <v>2500</v>
      </c>
      <c r="J324" s="3">
        <v>0</v>
      </c>
      <c r="K324" s="3">
        <f t="shared" ref="K324" si="795">SUM(H324-G324)*D324</f>
        <v>0</v>
      </c>
      <c r="L324" s="4">
        <f t="shared" ref="L324" si="796">SUM(K324+J324+I324)</f>
        <v>2500</v>
      </c>
    </row>
    <row r="325" spans="1:12">
      <c r="A325" s="5" t="s">
        <v>198</v>
      </c>
      <c r="B325" s="33" t="s">
        <v>167</v>
      </c>
      <c r="C325" s="3" t="s">
        <v>16</v>
      </c>
      <c r="D325" s="8">
        <v>500</v>
      </c>
      <c r="E325" s="8">
        <v>588</v>
      </c>
      <c r="F325" s="3">
        <v>580</v>
      </c>
      <c r="G325" s="3">
        <v>0</v>
      </c>
      <c r="H325" s="3">
        <v>0</v>
      </c>
      <c r="I325" s="2">
        <f t="shared" ref="I325" si="797">SUM(F325-E325)*D325</f>
        <v>-4000</v>
      </c>
      <c r="J325" s="3">
        <v>0</v>
      </c>
      <c r="K325" s="3">
        <f t="shared" ref="K325" si="798">SUM(H325-G325)*D325</f>
        <v>0</v>
      </c>
      <c r="L325" s="4">
        <f t="shared" ref="L325" si="799">SUM(K325+J325+I325)</f>
        <v>-4000</v>
      </c>
    </row>
    <row r="326" spans="1:12">
      <c r="A326" s="5" t="s">
        <v>197</v>
      </c>
      <c r="B326" s="33" t="s">
        <v>33</v>
      </c>
      <c r="C326" s="3" t="s">
        <v>16</v>
      </c>
      <c r="D326" s="8">
        <v>2000</v>
      </c>
      <c r="E326" s="8">
        <v>285</v>
      </c>
      <c r="F326" s="3">
        <v>287</v>
      </c>
      <c r="G326" s="3">
        <v>289</v>
      </c>
      <c r="H326" s="3">
        <v>291</v>
      </c>
      <c r="I326" s="2">
        <f t="shared" ref="I326" si="800">SUM(F326-E326)*D326</f>
        <v>4000</v>
      </c>
      <c r="J326" s="3">
        <f>(IF(C326="SHORT",IF(G326="",0,F326-G326),IF(C326="LONG",IF(G326="",0,G326-F326))))*D326</f>
        <v>4000</v>
      </c>
      <c r="K326" s="3">
        <f t="shared" ref="K326" si="801">SUM(H326-G326)*D326</f>
        <v>4000</v>
      </c>
      <c r="L326" s="4">
        <f t="shared" ref="L326" si="802">SUM(K326+J326+I326)</f>
        <v>12000</v>
      </c>
    </row>
    <row r="327" spans="1:12">
      <c r="A327" s="5" t="s">
        <v>197</v>
      </c>
      <c r="B327" s="33" t="s">
        <v>93</v>
      </c>
      <c r="C327" s="3" t="s">
        <v>16</v>
      </c>
      <c r="D327" s="8">
        <v>1000</v>
      </c>
      <c r="E327" s="8">
        <v>307</v>
      </c>
      <c r="F327" s="3">
        <v>309.5</v>
      </c>
      <c r="G327" s="3">
        <v>312</v>
      </c>
      <c r="H327" s="3">
        <v>316</v>
      </c>
      <c r="I327" s="2">
        <f t="shared" ref="I327" si="803">SUM(F327-E327)*D327</f>
        <v>2500</v>
      </c>
      <c r="J327" s="3">
        <f>(IF(C327="SHORT",IF(G327="",0,F327-G327),IF(C327="LONG",IF(G327="",0,G327-F327))))*D327</f>
        <v>2500</v>
      </c>
      <c r="K327" s="3">
        <f t="shared" ref="K327" si="804">SUM(H327-G327)*D327</f>
        <v>4000</v>
      </c>
      <c r="L327" s="4">
        <f t="shared" ref="L327" si="805">SUM(K327+J327+I327)</f>
        <v>9000</v>
      </c>
    </row>
    <row r="328" spans="1:12">
      <c r="A328" s="5" t="s">
        <v>197</v>
      </c>
      <c r="B328" s="33" t="s">
        <v>110</v>
      </c>
      <c r="C328" s="3" t="s">
        <v>16</v>
      </c>
      <c r="D328" s="8">
        <v>2000</v>
      </c>
      <c r="E328" s="8">
        <v>120</v>
      </c>
      <c r="F328" s="3">
        <v>120.8</v>
      </c>
      <c r="G328" s="3">
        <v>0</v>
      </c>
      <c r="H328" s="3">
        <v>0</v>
      </c>
      <c r="I328" s="2">
        <f t="shared" ref="I328" si="806">SUM(F328-E328)*D328</f>
        <v>1599.9999999999943</v>
      </c>
      <c r="J328" s="3">
        <v>0</v>
      </c>
      <c r="K328" s="3">
        <f t="shared" ref="K328" si="807">SUM(H328-G328)*D328</f>
        <v>0</v>
      </c>
      <c r="L328" s="4">
        <f t="shared" ref="L328" si="808">SUM(K328+J328+I328)</f>
        <v>1599.9999999999943</v>
      </c>
    </row>
    <row r="329" spans="1:12">
      <c r="A329" s="5" t="s">
        <v>197</v>
      </c>
      <c r="B329" s="33" t="s">
        <v>97</v>
      </c>
      <c r="C329" s="3" t="s">
        <v>16</v>
      </c>
      <c r="D329" s="8">
        <v>2000</v>
      </c>
      <c r="E329" s="8">
        <v>213</v>
      </c>
      <c r="F329" s="3">
        <v>215</v>
      </c>
      <c r="G329" s="3">
        <v>0</v>
      </c>
      <c r="H329" s="3">
        <v>0</v>
      </c>
      <c r="I329" s="2">
        <f t="shared" ref="I329" si="809">SUM(F329-E329)*D329</f>
        <v>4000</v>
      </c>
      <c r="J329" s="3">
        <v>0</v>
      </c>
      <c r="K329" s="3">
        <f t="shared" ref="K329" si="810">SUM(H329-G329)*D329</f>
        <v>0</v>
      </c>
      <c r="L329" s="4">
        <f t="shared" ref="L329" si="811">SUM(K329+J329+I329)</f>
        <v>4000</v>
      </c>
    </row>
    <row r="330" spans="1:12">
      <c r="A330" s="5" t="s">
        <v>195</v>
      </c>
      <c r="B330" s="33" t="s">
        <v>108</v>
      </c>
      <c r="C330" s="3" t="s">
        <v>16</v>
      </c>
      <c r="D330" s="8">
        <v>1000</v>
      </c>
      <c r="E330" s="8">
        <v>1260</v>
      </c>
      <c r="F330" s="3">
        <v>1265</v>
      </c>
      <c r="G330" s="3">
        <v>0</v>
      </c>
      <c r="H330" s="3">
        <v>0</v>
      </c>
      <c r="I330" s="2">
        <f t="shared" ref="I330" si="812">SUM(F330-E330)*D330</f>
        <v>5000</v>
      </c>
      <c r="J330" s="3">
        <v>0</v>
      </c>
      <c r="K330" s="3">
        <v>0</v>
      </c>
      <c r="L330" s="4">
        <f t="shared" ref="L330" si="813">SUM(K330+J330+I330)</f>
        <v>5000</v>
      </c>
    </row>
    <row r="331" spans="1:12">
      <c r="A331" s="5" t="s">
        <v>195</v>
      </c>
      <c r="B331" s="33" t="s">
        <v>166</v>
      </c>
      <c r="C331" s="3" t="s">
        <v>16</v>
      </c>
      <c r="D331" s="8">
        <v>500</v>
      </c>
      <c r="E331" s="8">
        <v>503.5</v>
      </c>
      <c r="F331" s="3">
        <v>507.5</v>
      </c>
      <c r="G331" s="3">
        <v>512</v>
      </c>
      <c r="H331" s="3">
        <v>0</v>
      </c>
      <c r="I331" s="2">
        <f t="shared" ref="I331" si="814">SUM(F331-E331)*D331</f>
        <v>2000</v>
      </c>
      <c r="J331" s="3">
        <f>(IF(C331="SHORT",IF(G331="",0,F331-G331),IF(C331="LONG",IF(G331="",0,G331-F331))))*D331</f>
        <v>2250</v>
      </c>
      <c r="K331" s="3">
        <v>0</v>
      </c>
      <c r="L331" s="4">
        <f t="shared" ref="L331" si="815">SUM(K331+J331+I331)</f>
        <v>4250</v>
      </c>
    </row>
    <row r="332" spans="1:12">
      <c r="A332" s="5" t="s">
        <v>195</v>
      </c>
      <c r="B332" s="33" t="s">
        <v>196</v>
      </c>
      <c r="C332" s="3" t="s">
        <v>16</v>
      </c>
      <c r="D332" s="8">
        <v>2000</v>
      </c>
      <c r="E332" s="8">
        <v>225.5</v>
      </c>
      <c r="F332" s="3">
        <v>223</v>
      </c>
      <c r="G332" s="3">
        <v>0</v>
      </c>
      <c r="H332" s="3">
        <v>0</v>
      </c>
      <c r="I332" s="2">
        <f t="shared" ref="I332" si="816">SUM(F332-E332)*D332</f>
        <v>-5000</v>
      </c>
      <c r="J332" s="3">
        <v>0</v>
      </c>
      <c r="K332" s="3">
        <v>0</v>
      </c>
      <c r="L332" s="4">
        <f t="shared" ref="L332" si="817">SUM(K332+J332+I332)</f>
        <v>-5000</v>
      </c>
    </row>
    <row r="333" spans="1:12">
      <c r="A333" s="5" t="s">
        <v>195</v>
      </c>
      <c r="B333" s="33" t="s">
        <v>93</v>
      </c>
      <c r="C333" s="3" t="s">
        <v>16</v>
      </c>
      <c r="D333" s="8">
        <v>2000</v>
      </c>
      <c r="E333" s="8">
        <v>278</v>
      </c>
      <c r="F333" s="3">
        <v>274.89999999999998</v>
      </c>
      <c r="G333" s="3">
        <v>0</v>
      </c>
      <c r="H333" s="3">
        <v>0</v>
      </c>
      <c r="I333" s="2">
        <f t="shared" ref="I333" si="818">SUM(F333-E333)*D333</f>
        <v>-6200.0000000000455</v>
      </c>
      <c r="J333" s="3">
        <v>0</v>
      </c>
      <c r="K333" s="3">
        <v>0</v>
      </c>
      <c r="L333" s="4">
        <f t="shared" ref="L333" si="819">SUM(K333+J333+I333)</f>
        <v>-6200.0000000000455</v>
      </c>
    </row>
    <row r="334" spans="1:12">
      <c r="A334" s="5" t="s">
        <v>193</v>
      </c>
      <c r="B334" s="33" t="s">
        <v>27</v>
      </c>
      <c r="C334" s="3" t="s">
        <v>16</v>
      </c>
      <c r="D334" s="8">
        <v>1000</v>
      </c>
      <c r="E334" s="8">
        <v>414.5</v>
      </c>
      <c r="F334" s="3">
        <v>418</v>
      </c>
      <c r="G334" s="3">
        <v>422</v>
      </c>
      <c r="H334" s="3">
        <v>424</v>
      </c>
      <c r="I334" s="2">
        <f t="shared" ref="I334" si="820">SUM(F334-E334)*D334</f>
        <v>3500</v>
      </c>
      <c r="J334" s="3">
        <f>(IF(C334="SHORT",IF(G334="",0,F334-G334),IF(C334="LONG",IF(G334="",0,G334-F334))))*D334</f>
        <v>4000</v>
      </c>
      <c r="K334" s="3">
        <f t="shared" ref="K334:K341" si="821">SUM(H334-G334)*D334</f>
        <v>2000</v>
      </c>
      <c r="L334" s="4">
        <f t="shared" ref="L334" si="822">SUM(K334+J334+I334)</f>
        <v>9500</v>
      </c>
    </row>
    <row r="335" spans="1:12">
      <c r="A335" s="5" t="s">
        <v>193</v>
      </c>
      <c r="B335" s="33" t="s">
        <v>93</v>
      </c>
      <c r="C335" s="3" t="s">
        <v>16</v>
      </c>
      <c r="D335" s="8">
        <v>2000</v>
      </c>
      <c r="E335" s="8">
        <v>239</v>
      </c>
      <c r="F335" s="3">
        <v>241</v>
      </c>
      <c r="G335" s="3">
        <v>243</v>
      </c>
      <c r="H335" s="3">
        <v>245</v>
      </c>
      <c r="I335" s="2">
        <f t="shared" ref="I335" si="823">SUM(F335-E335)*D335</f>
        <v>4000</v>
      </c>
      <c r="J335" s="3">
        <f>(IF(C335="SHORT",IF(G335="",0,F335-G335),IF(C335="LONG",IF(G335="",0,G335-F335))))*D335</f>
        <v>4000</v>
      </c>
      <c r="K335" s="3">
        <f t="shared" si="821"/>
        <v>4000</v>
      </c>
      <c r="L335" s="4">
        <f t="shared" ref="L335" si="824">SUM(K335+J335+I335)</f>
        <v>12000</v>
      </c>
    </row>
    <row r="336" spans="1:12">
      <c r="A336" s="5" t="s">
        <v>193</v>
      </c>
      <c r="B336" s="33" t="s">
        <v>194</v>
      </c>
      <c r="C336" s="3" t="s">
        <v>16</v>
      </c>
      <c r="D336" s="8">
        <v>1000</v>
      </c>
      <c r="E336" s="8">
        <v>370</v>
      </c>
      <c r="F336" s="3">
        <v>373</v>
      </c>
      <c r="G336" s="3">
        <v>376</v>
      </c>
      <c r="H336" s="3">
        <v>380</v>
      </c>
      <c r="I336" s="2">
        <f t="shared" ref="I336" si="825">SUM(F336-E336)*D336</f>
        <v>3000</v>
      </c>
      <c r="J336" s="3">
        <f>(IF(C336="SHORT",IF(G336="",0,F336-G336),IF(C336="LONG",IF(G336="",0,G336-F336))))*D336</f>
        <v>3000</v>
      </c>
      <c r="K336" s="3">
        <f t="shared" si="821"/>
        <v>4000</v>
      </c>
      <c r="L336" s="4">
        <f t="shared" ref="L336" si="826">SUM(K336+J336+I336)</f>
        <v>10000</v>
      </c>
    </row>
    <row r="337" spans="1:12">
      <c r="A337" s="5" t="s">
        <v>192</v>
      </c>
      <c r="B337" s="33" t="s">
        <v>32</v>
      </c>
      <c r="C337" s="3" t="s">
        <v>16</v>
      </c>
      <c r="D337" s="8">
        <v>6000</v>
      </c>
      <c r="E337" s="8">
        <v>388</v>
      </c>
      <c r="F337" s="3">
        <v>389</v>
      </c>
      <c r="G337" s="3">
        <v>0</v>
      </c>
      <c r="H337" s="3">
        <v>0</v>
      </c>
      <c r="I337" s="2">
        <f t="shared" ref="I337" si="827">SUM(F337-E337)*D337</f>
        <v>6000</v>
      </c>
      <c r="J337" s="3">
        <v>0</v>
      </c>
      <c r="K337" s="3">
        <f t="shared" si="821"/>
        <v>0</v>
      </c>
      <c r="L337" s="4">
        <f t="shared" ref="L337" si="828">SUM(K337+J337+I337)</f>
        <v>6000</v>
      </c>
    </row>
    <row r="338" spans="1:12">
      <c r="A338" s="5" t="s">
        <v>192</v>
      </c>
      <c r="B338" s="33" t="s">
        <v>66</v>
      </c>
      <c r="C338" s="3" t="s">
        <v>16</v>
      </c>
      <c r="D338" s="8">
        <v>500</v>
      </c>
      <c r="E338" s="8">
        <v>1405</v>
      </c>
      <c r="F338" s="3">
        <v>1418</v>
      </c>
      <c r="G338" s="3">
        <v>0</v>
      </c>
      <c r="H338" s="3">
        <v>0</v>
      </c>
      <c r="I338" s="2">
        <f t="shared" ref="I338" si="829">SUM(F338-E338)*D338</f>
        <v>6500</v>
      </c>
      <c r="J338" s="3">
        <v>0</v>
      </c>
      <c r="K338" s="3">
        <f t="shared" si="821"/>
        <v>0</v>
      </c>
      <c r="L338" s="4">
        <f t="shared" ref="L338" si="830">SUM(K338+J338+I338)</f>
        <v>6500</v>
      </c>
    </row>
    <row r="339" spans="1:12">
      <c r="A339" s="5" t="s">
        <v>192</v>
      </c>
      <c r="B339" s="33" t="s">
        <v>27</v>
      </c>
      <c r="C339" s="3" t="s">
        <v>16</v>
      </c>
      <c r="D339" s="8">
        <v>2000</v>
      </c>
      <c r="E339" s="8">
        <v>403</v>
      </c>
      <c r="F339" s="3">
        <v>407</v>
      </c>
      <c r="G339" s="3">
        <v>0</v>
      </c>
      <c r="H339" s="3">
        <v>0</v>
      </c>
      <c r="I339" s="2">
        <f t="shared" ref="I339" si="831">SUM(F339-E339)*D339</f>
        <v>8000</v>
      </c>
      <c r="J339" s="3">
        <v>0</v>
      </c>
      <c r="K339" s="3">
        <f t="shared" si="821"/>
        <v>0</v>
      </c>
      <c r="L339" s="4">
        <f t="shared" ref="L339" si="832">SUM(K339+J339+I339)</f>
        <v>8000</v>
      </c>
    </row>
    <row r="340" spans="1:12">
      <c r="A340" s="5" t="s">
        <v>190</v>
      </c>
      <c r="B340" s="33" t="s">
        <v>33</v>
      </c>
      <c r="C340" s="3" t="s">
        <v>16</v>
      </c>
      <c r="D340" s="8">
        <v>2000</v>
      </c>
      <c r="E340" s="8">
        <v>287</v>
      </c>
      <c r="F340" s="3">
        <v>289</v>
      </c>
      <c r="G340" s="3">
        <v>291</v>
      </c>
      <c r="H340" s="3">
        <v>293</v>
      </c>
      <c r="I340" s="2">
        <f t="shared" ref="I340" si="833">SUM(F340-E340)*D340</f>
        <v>4000</v>
      </c>
      <c r="J340" s="3">
        <f>(IF(C340="SHORT",IF(G340="",0,F340-G340),IF(C340="LONG",IF(G340="",0,G340-F340))))*D340</f>
        <v>4000</v>
      </c>
      <c r="K340" s="3">
        <f t="shared" si="821"/>
        <v>4000</v>
      </c>
      <c r="L340" s="4">
        <f t="shared" ref="L340" si="834">SUM(K340+J340+I340)</f>
        <v>12000</v>
      </c>
    </row>
    <row r="341" spans="1:12">
      <c r="A341" s="5" t="s">
        <v>190</v>
      </c>
      <c r="B341" s="33" t="s">
        <v>191</v>
      </c>
      <c r="C341" s="3" t="s">
        <v>16</v>
      </c>
      <c r="D341" s="8">
        <v>2000</v>
      </c>
      <c r="E341" s="8">
        <v>138</v>
      </c>
      <c r="F341" s="3">
        <v>139</v>
      </c>
      <c r="G341" s="3">
        <v>140</v>
      </c>
      <c r="H341" s="3">
        <v>141</v>
      </c>
      <c r="I341" s="2">
        <f t="shared" ref="I341" si="835">SUM(F341-E341)*D341</f>
        <v>2000</v>
      </c>
      <c r="J341" s="3">
        <f>(IF(C341="SHORT",IF(G341="",0,F341-G341),IF(C341="LONG",IF(G341="",0,G341-F341))))*D341</f>
        <v>2000</v>
      </c>
      <c r="K341" s="3">
        <f t="shared" si="821"/>
        <v>2000</v>
      </c>
      <c r="L341" s="4">
        <f t="shared" ref="L341" si="836">SUM(K341+J341+I341)</f>
        <v>6000</v>
      </c>
    </row>
    <row r="342" spans="1:12">
      <c r="A342" s="5" t="s">
        <v>190</v>
      </c>
      <c r="B342" s="33" t="s">
        <v>55</v>
      </c>
      <c r="C342" s="3" t="s">
        <v>16</v>
      </c>
      <c r="D342" s="8">
        <v>1000</v>
      </c>
      <c r="E342" s="8">
        <v>1255</v>
      </c>
      <c r="F342" s="3">
        <v>1267</v>
      </c>
      <c r="G342" s="3">
        <v>1277</v>
      </c>
      <c r="H342" s="3">
        <v>0</v>
      </c>
      <c r="I342" s="2">
        <f t="shared" ref="I342" si="837">SUM(F342-E342)*D342</f>
        <v>12000</v>
      </c>
      <c r="J342" s="3">
        <f>(IF(C342="SHORT",IF(G342="",0,F342-G342),IF(C342="LONG",IF(G342="",0,G342-F342))))*D342</f>
        <v>10000</v>
      </c>
      <c r="K342" s="3">
        <v>0</v>
      </c>
      <c r="L342" s="4">
        <f t="shared" ref="L342" si="838">SUM(K342+J342+I342)</f>
        <v>22000</v>
      </c>
    </row>
    <row r="343" spans="1:12">
      <c r="A343" s="5" t="s">
        <v>190</v>
      </c>
      <c r="B343" s="33" t="s">
        <v>66</v>
      </c>
      <c r="C343" s="3" t="s">
        <v>16</v>
      </c>
      <c r="D343" s="8">
        <v>1000</v>
      </c>
      <c r="E343" s="8">
        <v>1395</v>
      </c>
      <c r="F343" s="3">
        <v>1405</v>
      </c>
      <c r="G343" s="3">
        <v>0</v>
      </c>
      <c r="H343" s="3">
        <v>0</v>
      </c>
      <c r="I343" s="2">
        <f t="shared" ref="I343" si="839">SUM(F343-E343)*D343</f>
        <v>10000</v>
      </c>
      <c r="J343" s="3">
        <v>0</v>
      </c>
      <c r="K343" s="3">
        <v>0</v>
      </c>
      <c r="L343" s="4">
        <f t="shared" ref="L343" si="840">SUM(K343+J343+I343)</f>
        <v>10000</v>
      </c>
    </row>
    <row r="344" spans="1:12">
      <c r="A344" s="5" t="s">
        <v>189</v>
      </c>
      <c r="B344" s="33" t="s">
        <v>33</v>
      </c>
      <c r="C344" s="3" t="s">
        <v>16</v>
      </c>
      <c r="D344" s="8">
        <v>2000</v>
      </c>
      <c r="E344" s="8">
        <v>284.25</v>
      </c>
      <c r="F344" s="3">
        <v>286.5</v>
      </c>
      <c r="G344" s="3">
        <v>288</v>
      </c>
      <c r="H344" s="3">
        <v>290</v>
      </c>
      <c r="I344" s="2">
        <f t="shared" ref="I344" si="841">SUM(F344-E344)*D344</f>
        <v>4500</v>
      </c>
      <c r="J344" s="3">
        <f>(IF(C344="SHORT",IF(G344="",0,F344-G344),IF(C344="LONG",IF(G344="",0,G344-F344))))*D344</f>
        <v>3000</v>
      </c>
      <c r="K344" s="3">
        <f>SUM(H344-G344)*D344</f>
        <v>4000</v>
      </c>
      <c r="L344" s="4">
        <f t="shared" ref="L344" si="842">SUM(K344+J344+I344)</f>
        <v>11500</v>
      </c>
    </row>
    <row r="345" spans="1:12">
      <c r="A345" s="5" t="s">
        <v>189</v>
      </c>
      <c r="B345" s="33" t="s">
        <v>166</v>
      </c>
      <c r="C345" s="3" t="s">
        <v>16</v>
      </c>
      <c r="D345" s="8">
        <v>1000</v>
      </c>
      <c r="E345" s="8">
        <v>497</v>
      </c>
      <c r="F345" s="3">
        <v>500</v>
      </c>
      <c r="G345" s="3">
        <v>503</v>
      </c>
      <c r="H345" s="3">
        <v>0</v>
      </c>
      <c r="I345" s="2">
        <f t="shared" ref="I345" si="843">SUM(F345-E345)*D345</f>
        <v>3000</v>
      </c>
      <c r="J345" s="3">
        <f>(IF(C345="SHORT",IF(G345="",0,F345-G345),IF(C345="LONG",IF(G345="",0,G345-F345))))*D345</f>
        <v>3000</v>
      </c>
      <c r="K345" s="3">
        <v>0</v>
      </c>
      <c r="L345" s="4">
        <f t="shared" ref="L345" si="844">SUM(K345+J345+I345)</f>
        <v>6000</v>
      </c>
    </row>
    <row r="346" spans="1:12">
      <c r="A346" s="5" t="s">
        <v>189</v>
      </c>
      <c r="B346" s="33" t="s">
        <v>108</v>
      </c>
      <c r="C346" s="3" t="s">
        <v>16</v>
      </c>
      <c r="D346" s="8">
        <v>500</v>
      </c>
      <c r="E346" s="8">
        <v>1250</v>
      </c>
      <c r="F346" s="3">
        <v>1260</v>
      </c>
      <c r="G346" s="3">
        <v>0</v>
      </c>
      <c r="H346" s="3">
        <v>0</v>
      </c>
      <c r="I346" s="2">
        <f t="shared" ref="I346" si="845">SUM(F346-E346)*D346</f>
        <v>5000</v>
      </c>
      <c r="J346" s="3">
        <v>0</v>
      </c>
      <c r="K346" s="3">
        <f>SUM(H346-G346)*D346</f>
        <v>0</v>
      </c>
      <c r="L346" s="4">
        <f t="shared" ref="L346" si="846">SUM(K346+J346+I346)</f>
        <v>5000</v>
      </c>
    </row>
    <row r="347" spans="1:12">
      <c r="A347" s="5" t="s">
        <v>189</v>
      </c>
      <c r="B347" s="33" t="s">
        <v>66</v>
      </c>
      <c r="C347" s="3" t="s">
        <v>16</v>
      </c>
      <c r="D347" s="8">
        <v>500</v>
      </c>
      <c r="E347" s="8">
        <v>1411</v>
      </c>
      <c r="F347" s="3">
        <v>1421</v>
      </c>
      <c r="G347" s="3">
        <v>0</v>
      </c>
      <c r="H347" s="3">
        <v>0</v>
      </c>
      <c r="I347" s="2">
        <f t="shared" ref="I347" si="847">SUM(F347-E347)*D347</f>
        <v>5000</v>
      </c>
      <c r="J347" s="3">
        <v>0</v>
      </c>
      <c r="K347" s="3">
        <f>SUM(H347-G347)*D347</f>
        <v>0</v>
      </c>
      <c r="L347" s="4">
        <f t="shared" ref="L347" si="848">SUM(K347+J347+I347)</f>
        <v>5000</v>
      </c>
    </row>
    <row r="348" spans="1:12">
      <c r="A348" s="5" t="s">
        <v>189</v>
      </c>
      <c r="B348" s="33" t="s">
        <v>68</v>
      </c>
      <c r="C348" s="3" t="s">
        <v>16</v>
      </c>
      <c r="D348" s="8">
        <v>2000</v>
      </c>
      <c r="E348" s="8">
        <v>145</v>
      </c>
      <c r="F348" s="3">
        <v>145</v>
      </c>
      <c r="G348" s="3">
        <v>0</v>
      </c>
      <c r="H348" s="3">
        <v>0</v>
      </c>
      <c r="I348" s="2">
        <f t="shared" ref="I348:I349" si="849">SUM(F348-E348)*D348</f>
        <v>0</v>
      </c>
      <c r="J348" s="3">
        <v>0</v>
      </c>
      <c r="K348" s="3">
        <f>SUM(H348-G348)*D348</f>
        <v>0</v>
      </c>
      <c r="L348" s="4">
        <f t="shared" ref="L348:L349" si="850">SUM(K348+J348+I348)</f>
        <v>0</v>
      </c>
    </row>
    <row r="349" spans="1:12">
      <c r="A349" s="5" t="s">
        <v>189</v>
      </c>
      <c r="B349" s="33" t="s">
        <v>41</v>
      </c>
      <c r="C349" s="3" t="s">
        <v>16</v>
      </c>
      <c r="D349" s="8">
        <v>1000</v>
      </c>
      <c r="E349" s="8">
        <v>476</v>
      </c>
      <c r="F349" s="3">
        <v>476</v>
      </c>
      <c r="G349" s="3">
        <v>0</v>
      </c>
      <c r="H349" s="3">
        <v>0</v>
      </c>
      <c r="I349" s="2">
        <f t="shared" si="849"/>
        <v>0</v>
      </c>
      <c r="J349" s="3">
        <v>0</v>
      </c>
      <c r="K349" s="3">
        <f>SUM(H349-G349)*D349</f>
        <v>0</v>
      </c>
      <c r="L349" s="4">
        <f t="shared" si="850"/>
        <v>0</v>
      </c>
    </row>
    <row r="350" spans="1:12">
      <c r="A350" s="5" t="s">
        <v>189</v>
      </c>
      <c r="B350" s="33" t="s">
        <v>79</v>
      </c>
      <c r="C350" s="3" t="s">
        <v>16</v>
      </c>
      <c r="D350" s="8">
        <v>200</v>
      </c>
      <c r="E350" s="8">
        <v>2630</v>
      </c>
      <c r="F350" s="3">
        <v>2600</v>
      </c>
      <c r="G350" s="3">
        <v>0</v>
      </c>
      <c r="H350" s="3">
        <v>0</v>
      </c>
      <c r="I350" s="2">
        <f t="shared" ref="I350:I351" si="851">SUM(F350-E350)*D350</f>
        <v>-6000</v>
      </c>
      <c r="J350" s="3">
        <v>0</v>
      </c>
      <c r="K350" s="3">
        <f>SUM(H350-G350)*D350</f>
        <v>0</v>
      </c>
      <c r="L350" s="4">
        <f t="shared" ref="L350" si="852">SUM(K350+J350+I350)</f>
        <v>-6000</v>
      </c>
    </row>
    <row r="351" spans="1:12">
      <c r="A351" s="5" t="s">
        <v>189</v>
      </c>
      <c r="B351" s="33" t="s">
        <v>33</v>
      </c>
      <c r="C351" s="3" t="s">
        <v>16</v>
      </c>
      <c r="D351" s="8">
        <v>2000</v>
      </c>
      <c r="E351" s="8">
        <v>284</v>
      </c>
      <c r="F351" s="3">
        <v>281</v>
      </c>
      <c r="G351" s="3">
        <v>0</v>
      </c>
      <c r="H351" s="3">
        <v>2</v>
      </c>
      <c r="I351" s="2">
        <f t="shared" si="851"/>
        <v>-6000</v>
      </c>
      <c r="J351" s="3">
        <v>0</v>
      </c>
      <c r="K351" s="3">
        <v>0</v>
      </c>
      <c r="L351" s="4">
        <f t="shared" ref="L351" si="853">SUM(K351+J351+I351)</f>
        <v>-6000</v>
      </c>
    </row>
    <row r="352" spans="1:12">
      <c r="A352" s="5" t="s">
        <v>188</v>
      </c>
      <c r="B352" s="33" t="s">
        <v>110</v>
      </c>
      <c r="C352" s="3" t="s">
        <v>16</v>
      </c>
      <c r="D352" s="8">
        <v>2000</v>
      </c>
      <c r="E352" s="8">
        <v>111</v>
      </c>
      <c r="F352" s="3">
        <v>112</v>
      </c>
      <c r="G352" s="3">
        <v>113</v>
      </c>
      <c r="H352" s="3">
        <v>114</v>
      </c>
      <c r="I352" s="2">
        <f t="shared" ref="I352" si="854">SUM(F352-E352)*D352</f>
        <v>2000</v>
      </c>
      <c r="J352" s="3">
        <f>(IF(C352="SHORT",IF(G352="",0,F352-G352),IF(C352="LONG",IF(G352="",0,G352-F352))))*D352</f>
        <v>2000</v>
      </c>
      <c r="K352" s="3">
        <f>SUM(H352-G352)*D352</f>
        <v>2000</v>
      </c>
      <c r="L352" s="4">
        <f t="shared" ref="L352" si="855">SUM(K352+J352+I352)</f>
        <v>6000</v>
      </c>
    </row>
    <row r="353" spans="1:12">
      <c r="A353" s="5" t="s">
        <v>188</v>
      </c>
      <c r="B353" s="33" t="s">
        <v>166</v>
      </c>
      <c r="C353" s="3" t="s">
        <v>16</v>
      </c>
      <c r="D353" s="8">
        <v>500</v>
      </c>
      <c r="E353" s="8">
        <v>470</v>
      </c>
      <c r="F353" s="3">
        <v>473</v>
      </c>
      <c r="G353" s="3">
        <v>476</v>
      </c>
      <c r="H353" s="3">
        <v>479</v>
      </c>
      <c r="I353" s="2">
        <f t="shared" ref="I353" si="856">SUM(F353-E353)*D353</f>
        <v>1500</v>
      </c>
      <c r="J353" s="3">
        <f>(IF(C353="SHORT",IF(G353="",0,F353-G353),IF(C353="LONG",IF(G353="",0,G353-F353))))*D353</f>
        <v>1500</v>
      </c>
      <c r="K353" s="3">
        <f>SUM(H353-G353)*D353</f>
        <v>1500</v>
      </c>
      <c r="L353" s="4">
        <f t="shared" ref="L353" si="857">SUM(K353+J353+I353)</f>
        <v>4500</v>
      </c>
    </row>
    <row r="354" spans="1:12">
      <c r="A354" s="5" t="s">
        <v>188</v>
      </c>
      <c r="B354" s="33" t="s">
        <v>23</v>
      </c>
      <c r="C354" s="3" t="s">
        <v>16</v>
      </c>
      <c r="D354" s="8">
        <v>500</v>
      </c>
      <c r="E354" s="8">
        <v>670</v>
      </c>
      <c r="F354" s="3">
        <v>675</v>
      </c>
      <c r="G354" s="3">
        <v>0</v>
      </c>
      <c r="H354" s="3">
        <v>0</v>
      </c>
      <c r="I354" s="2">
        <f t="shared" ref="I354:I355" si="858">SUM(F354-E354)*D354</f>
        <v>2500</v>
      </c>
      <c r="J354" s="3">
        <v>0</v>
      </c>
      <c r="K354" s="3">
        <f>SUM(H354-G354)*D354</f>
        <v>0</v>
      </c>
      <c r="L354" s="4">
        <f t="shared" ref="L354:L355" si="859">SUM(K354+J354+I354)</f>
        <v>2500</v>
      </c>
    </row>
    <row r="355" spans="1:12">
      <c r="A355" s="5" t="s">
        <v>188</v>
      </c>
      <c r="B355" s="33" t="s">
        <v>51</v>
      </c>
      <c r="C355" s="3" t="s">
        <v>16</v>
      </c>
      <c r="D355" s="8">
        <v>500</v>
      </c>
      <c r="E355" s="8">
        <v>768</v>
      </c>
      <c r="F355" s="3">
        <v>778</v>
      </c>
      <c r="G355" s="3">
        <v>0</v>
      </c>
      <c r="H355" s="3">
        <v>0</v>
      </c>
      <c r="I355" s="2">
        <f t="shared" si="858"/>
        <v>5000</v>
      </c>
      <c r="J355" s="3">
        <v>0</v>
      </c>
      <c r="K355" s="3">
        <f>SUM(H355-G355)*D355</f>
        <v>0</v>
      </c>
      <c r="L355" s="4">
        <f t="shared" si="859"/>
        <v>5000</v>
      </c>
    </row>
    <row r="356" spans="1:12">
      <c r="A356" s="5" t="s">
        <v>187</v>
      </c>
      <c r="B356" s="33" t="s">
        <v>66</v>
      </c>
      <c r="C356" s="3" t="s">
        <v>16</v>
      </c>
      <c r="D356" s="8">
        <v>500</v>
      </c>
      <c r="E356" s="8">
        <v>1353</v>
      </c>
      <c r="F356" s="3">
        <v>1365</v>
      </c>
      <c r="G356" s="3">
        <v>1375</v>
      </c>
      <c r="H356" s="3">
        <v>0</v>
      </c>
      <c r="I356" s="2">
        <f t="shared" ref="I356" si="860">SUM(F356-E356)*D356</f>
        <v>6000</v>
      </c>
      <c r="J356" s="3">
        <f>(IF(C356="SHORT",IF(G356="",0,F356-G356),IF(C356="LONG",IF(G356="",0,G356-F356))))*D356</f>
        <v>5000</v>
      </c>
      <c r="K356" s="3">
        <v>0</v>
      </c>
      <c r="L356" s="4">
        <f t="shared" ref="L356" si="861">SUM(K356+J356+I356)</f>
        <v>11000</v>
      </c>
    </row>
    <row r="357" spans="1:12">
      <c r="A357" s="5" t="s">
        <v>187</v>
      </c>
      <c r="B357" s="33" t="s">
        <v>33</v>
      </c>
      <c r="C357" s="3" t="s">
        <v>16</v>
      </c>
      <c r="D357" s="8">
        <v>2000</v>
      </c>
      <c r="E357" s="8">
        <v>276.60000000000002</v>
      </c>
      <c r="F357" s="3">
        <v>278</v>
      </c>
      <c r="G357" s="3">
        <v>0</v>
      </c>
      <c r="H357" s="3">
        <v>0</v>
      </c>
      <c r="I357" s="2">
        <f t="shared" ref="I357" si="862">SUM(F357-E357)*D357</f>
        <v>2799.9999999999545</v>
      </c>
      <c r="J357" s="3">
        <v>0</v>
      </c>
      <c r="K357" s="3">
        <f>SUM(H357-G357)*D357</f>
        <v>0</v>
      </c>
      <c r="L357" s="4">
        <f t="shared" ref="L357" si="863">SUM(K357+J357+I357)</f>
        <v>2799.9999999999545</v>
      </c>
    </row>
    <row r="358" spans="1:12">
      <c r="A358" s="5" t="s">
        <v>187</v>
      </c>
      <c r="B358" s="33" t="s">
        <v>93</v>
      </c>
      <c r="C358" s="3" t="s">
        <v>16</v>
      </c>
      <c r="D358" s="8">
        <v>2000</v>
      </c>
      <c r="E358" s="8">
        <v>214</v>
      </c>
      <c r="F358" s="3">
        <v>216</v>
      </c>
      <c r="G358" s="3">
        <v>0</v>
      </c>
      <c r="H358" s="3">
        <v>0</v>
      </c>
      <c r="I358" s="2">
        <f t="shared" ref="I358" si="864">SUM(F358-E358)*D358</f>
        <v>4000</v>
      </c>
      <c r="J358" s="3">
        <v>0</v>
      </c>
      <c r="K358" s="3">
        <f>SUM(H358-G358)*D358</f>
        <v>0</v>
      </c>
      <c r="L358" s="4">
        <f t="shared" ref="L358" si="865">SUM(K358+J358+I358)</f>
        <v>4000</v>
      </c>
    </row>
    <row r="359" spans="1:12">
      <c r="A359" s="5" t="s">
        <v>187</v>
      </c>
      <c r="B359" s="33" t="s">
        <v>71</v>
      </c>
      <c r="C359" s="3" t="s">
        <v>16</v>
      </c>
      <c r="D359" s="8">
        <v>200</v>
      </c>
      <c r="E359" s="8">
        <v>5160</v>
      </c>
      <c r="F359" s="3">
        <v>5130</v>
      </c>
      <c r="G359" s="3">
        <v>0</v>
      </c>
      <c r="H359" s="3">
        <v>0</v>
      </c>
      <c r="I359" s="2">
        <f t="shared" ref="I359" si="866">SUM(F359-E359)*D359</f>
        <v>-6000</v>
      </c>
      <c r="J359" s="3">
        <v>0</v>
      </c>
      <c r="K359" s="3">
        <f>SUM(H359-G359)*D359</f>
        <v>0</v>
      </c>
      <c r="L359" s="4">
        <f t="shared" ref="L359" si="867">SUM(K359+J359+I359)</f>
        <v>-6000</v>
      </c>
    </row>
    <row r="360" spans="1:12">
      <c r="A360" s="5" t="s">
        <v>186</v>
      </c>
      <c r="B360" s="33" t="s">
        <v>47</v>
      </c>
      <c r="C360" s="3" t="s">
        <v>16</v>
      </c>
      <c r="D360" s="8">
        <v>1000</v>
      </c>
      <c r="E360" s="8">
        <v>387</v>
      </c>
      <c r="F360" s="3">
        <v>389.5</v>
      </c>
      <c r="G360" s="3">
        <v>392</v>
      </c>
      <c r="H360" s="3">
        <v>395</v>
      </c>
      <c r="I360" s="2">
        <f t="shared" ref="I360" si="868">SUM(F360-E360)*D360</f>
        <v>2500</v>
      </c>
      <c r="J360" s="3">
        <f>(IF(C360="SHORT",IF(G360="",0,F360-G360),IF(C360="LONG",IF(G360="",0,G360-F360))))*D360</f>
        <v>2500</v>
      </c>
      <c r="K360" s="3">
        <f>SUM(H360-G360)*D360</f>
        <v>3000</v>
      </c>
      <c r="L360" s="4">
        <f t="shared" ref="L360" si="869">SUM(K360+J360+I360)</f>
        <v>8000</v>
      </c>
    </row>
    <row r="361" spans="1:12">
      <c r="A361" s="5" t="s">
        <v>186</v>
      </c>
      <c r="B361" s="33" t="s">
        <v>33</v>
      </c>
      <c r="C361" s="3" t="s">
        <v>16</v>
      </c>
      <c r="D361" s="8">
        <v>2000</v>
      </c>
      <c r="E361" s="8">
        <v>262.5</v>
      </c>
      <c r="F361" s="3">
        <v>264.5</v>
      </c>
      <c r="G361" s="3">
        <v>266.5</v>
      </c>
      <c r="H361" s="3">
        <v>268</v>
      </c>
      <c r="I361" s="2">
        <f t="shared" ref="I361" si="870">SUM(F361-E361)*D361</f>
        <v>4000</v>
      </c>
      <c r="J361" s="3">
        <f>(IF(C361="SHORT",IF(G361="",0,F361-G361),IF(C361="LONG",IF(G361="",0,G361-F361))))*D361</f>
        <v>4000</v>
      </c>
      <c r="K361" s="3">
        <f>SUM(H361-G361)*D361</f>
        <v>3000</v>
      </c>
      <c r="L361" s="4">
        <f t="shared" ref="L361" si="871">SUM(K361+J361+I361)</f>
        <v>11000</v>
      </c>
    </row>
    <row r="362" spans="1:12">
      <c r="A362" s="5" t="s">
        <v>186</v>
      </c>
      <c r="B362" s="33" t="s">
        <v>66</v>
      </c>
      <c r="C362" s="3" t="s">
        <v>16</v>
      </c>
      <c r="D362" s="8">
        <v>500</v>
      </c>
      <c r="E362" s="8">
        <v>1306</v>
      </c>
      <c r="F362" s="3">
        <v>1316</v>
      </c>
      <c r="G362" s="3">
        <v>1326</v>
      </c>
      <c r="H362" s="3">
        <v>0</v>
      </c>
      <c r="I362" s="2">
        <f t="shared" ref="I362" si="872">SUM(F362-E362)*D362</f>
        <v>5000</v>
      </c>
      <c r="J362" s="3">
        <f>(IF(C362="SHORT",IF(G362="",0,F362-G362),IF(C362="LONG",IF(G362="",0,G362-F362))))*D362</f>
        <v>5000</v>
      </c>
      <c r="K362" s="3">
        <v>0</v>
      </c>
      <c r="L362" s="4">
        <f t="shared" ref="L362" si="873">SUM(K362+J362+I362)</f>
        <v>10000</v>
      </c>
    </row>
    <row r="363" spans="1:12">
      <c r="A363" s="5" t="s">
        <v>186</v>
      </c>
      <c r="B363" s="33" t="s">
        <v>136</v>
      </c>
      <c r="C363" s="3" t="s">
        <v>20</v>
      </c>
      <c r="D363" s="8">
        <v>500</v>
      </c>
      <c r="E363" s="8">
        <v>1685</v>
      </c>
      <c r="F363" s="3">
        <v>1700</v>
      </c>
      <c r="G363" s="3">
        <v>0</v>
      </c>
      <c r="H363" s="3">
        <v>0</v>
      </c>
      <c r="I363" s="2">
        <f>SUM(E363-F363)*D363</f>
        <v>-7500</v>
      </c>
      <c r="J363" s="3">
        <v>0</v>
      </c>
      <c r="K363" s="3">
        <v>0</v>
      </c>
      <c r="L363" s="4">
        <f t="shared" ref="L363" si="874">SUM(K363+J363+I363)</f>
        <v>-7500</v>
      </c>
    </row>
    <row r="364" spans="1:12">
      <c r="A364" s="5" t="s">
        <v>185</v>
      </c>
      <c r="B364" s="33" t="s">
        <v>163</v>
      </c>
      <c r="C364" s="3" t="s">
        <v>16</v>
      </c>
      <c r="D364" s="8">
        <v>2000</v>
      </c>
      <c r="E364" s="8">
        <v>238</v>
      </c>
      <c r="F364" s="3">
        <v>240</v>
      </c>
      <c r="G364" s="3">
        <v>242</v>
      </c>
      <c r="H364" s="3">
        <v>244</v>
      </c>
      <c r="I364" s="2">
        <f t="shared" ref="I364" si="875">SUM(F364-E364)*D364</f>
        <v>4000</v>
      </c>
      <c r="J364" s="3">
        <f>(IF(C364="SHORT",IF(G364="",0,F364-G364),IF(C364="LONG",IF(G364="",0,G364-F364))))*D364</f>
        <v>4000</v>
      </c>
      <c r="K364" s="3">
        <f t="shared" ref="K364:K365" si="876">SUM(H364-G364)*D364</f>
        <v>4000</v>
      </c>
      <c r="L364" s="4">
        <f t="shared" ref="L364" si="877">SUM(K364+J364+I364)</f>
        <v>12000</v>
      </c>
    </row>
    <row r="365" spans="1:12">
      <c r="A365" s="5" t="s">
        <v>185</v>
      </c>
      <c r="B365" s="33" t="s">
        <v>112</v>
      </c>
      <c r="C365" s="3" t="s">
        <v>16</v>
      </c>
      <c r="D365" s="8">
        <v>2000</v>
      </c>
      <c r="E365" s="8">
        <v>263</v>
      </c>
      <c r="F365" s="3">
        <v>265</v>
      </c>
      <c r="G365" s="3">
        <v>267</v>
      </c>
      <c r="H365" s="3">
        <v>269</v>
      </c>
      <c r="I365" s="2">
        <f t="shared" ref="I365" si="878">SUM(F365-E365)*D365</f>
        <v>4000</v>
      </c>
      <c r="J365" s="3">
        <f>(IF(C365="SHORT",IF(G365="",0,F365-G365),IF(C365="LONG",IF(G365="",0,G365-F365))))*D365</f>
        <v>4000</v>
      </c>
      <c r="K365" s="3">
        <f t="shared" si="876"/>
        <v>4000</v>
      </c>
      <c r="L365" s="4">
        <f t="shared" ref="L365" si="879">SUM(K365+J365+I365)</f>
        <v>12000</v>
      </c>
    </row>
    <row r="366" spans="1:12">
      <c r="A366" s="5" t="s">
        <v>185</v>
      </c>
      <c r="B366" s="33" t="s">
        <v>22</v>
      </c>
      <c r="C366" s="3" t="s">
        <v>20</v>
      </c>
      <c r="D366" s="8">
        <v>500</v>
      </c>
      <c r="E366" s="8">
        <v>1645</v>
      </c>
      <c r="F366" s="3">
        <v>1635</v>
      </c>
      <c r="G366" s="3">
        <v>1625</v>
      </c>
      <c r="H366" s="3">
        <v>1615</v>
      </c>
      <c r="I366" s="2">
        <f>SUM(E366-F366)*D366</f>
        <v>5000</v>
      </c>
      <c r="J366" s="3">
        <f>(IF(C366="SHORT",IF(G366="",0,F366-G366),IF(C366="LONG",IF(G366="",0,G366-F366))))*D366</f>
        <v>5000</v>
      </c>
      <c r="K366" s="3">
        <f>SUM(G366-H366)*D366</f>
        <v>5000</v>
      </c>
      <c r="L366" s="4">
        <f t="shared" ref="L366" si="880">SUM(K366+J366+I366)</f>
        <v>15000</v>
      </c>
    </row>
    <row r="367" spans="1:12">
      <c r="A367" s="5" t="s">
        <v>184</v>
      </c>
      <c r="B367" s="33" t="s">
        <v>81</v>
      </c>
      <c r="C367" s="3" t="s">
        <v>16</v>
      </c>
      <c r="D367" s="8">
        <v>2000</v>
      </c>
      <c r="E367" s="8">
        <v>250</v>
      </c>
      <c r="F367" s="3">
        <v>252</v>
      </c>
      <c r="G367" s="3">
        <v>254</v>
      </c>
      <c r="H367" s="3">
        <v>0</v>
      </c>
      <c r="I367" s="2">
        <f t="shared" ref="I367" si="881">SUM(F367-E367)*D367</f>
        <v>4000</v>
      </c>
      <c r="J367" s="3">
        <f>(IF(C367="SHORT",IF(G367="",0,F367-G367),IF(C367="LONG",IF(G367="",0,G367-F367))))*D367</f>
        <v>4000</v>
      </c>
      <c r="K367" s="3">
        <v>0</v>
      </c>
      <c r="L367" s="4">
        <f t="shared" ref="L367" si="882">SUM(K367+J367+I367)</f>
        <v>8000</v>
      </c>
    </row>
    <row r="368" spans="1:12">
      <c r="A368" s="5" t="s">
        <v>184</v>
      </c>
      <c r="B368" s="33" t="s">
        <v>49</v>
      </c>
      <c r="C368" s="3" t="s">
        <v>16</v>
      </c>
      <c r="D368" s="8">
        <v>2000</v>
      </c>
      <c r="E368" s="8">
        <v>163</v>
      </c>
      <c r="F368" s="3">
        <v>164</v>
      </c>
      <c r="G368" s="3">
        <v>0</v>
      </c>
      <c r="H368" s="3">
        <v>0</v>
      </c>
      <c r="I368" s="2">
        <f t="shared" ref="I368" si="883">SUM(F368-E368)*D368</f>
        <v>2000</v>
      </c>
      <c r="J368" s="3">
        <v>0</v>
      </c>
      <c r="K368" s="3">
        <v>0</v>
      </c>
      <c r="L368" s="4">
        <f t="shared" ref="L368" si="884">SUM(K368+J368+I368)</f>
        <v>2000</v>
      </c>
    </row>
    <row r="369" spans="1:12">
      <c r="A369" s="5" t="s">
        <v>184</v>
      </c>
      <c r="B369" s="33" t="s">
        <v>97</v>
      </c>
      <c r="C369" s="3" t="s">
        <v>16</v>
      </c>
      <c r="D369" s="8">
        <v>2000</v>
      </c>
      <c r="E369" s="8">
        <v>194</v>
      </c>
      <c r="F369" s="3">
        <v>194</v>
      </c>
      <c r="G369" s="3">
        <v>0</v>
      </c>
      <c r="H369" s="3">
        <v>0</v>
      </c>
      <c r="I369" s="2">
        <f t="shared" ref="I369" si="885">SUM(F369-E369)*D369</f>
        <v>0</v>
      </c>
      <c r="J369" s="3">
        <v>0</v>
      </c>
      <c r="K369" s="3">
        <v>0</v>
      </c>
      <c r="L369" s="4">
        <f t="shared" ref="L369" si="886">SUM(K369+J369+I369)</f>
        <v>0</v>
      </c>
    </row>
    <row r="370" spans="1:12">
      <c r="A370" s="5" t="s">
        <v>184</v>
      </c>
      <c r="B370" s="33" t="s">
        <v>93</v>
      </c>
      <c r="C370" s="3" t="s">
        <v>16</v>
      </c>
      <c r="D370" s="8">
        <v>2000</v>
      </c>
      <c r="E370" s="8">
        <v>224</v>
      </c>
      <c r="F370" s="3">
        <v>221</v>
      </c>
      <c r="G370" s="3">
        <v>0</v>
      </c>
      <c r="H370" s="3">
        <v>0</v>
      </c>
      <c r="I370" s="2">
        <f t="shared" ref="I370" si="887">SUM(F370-E370)*D370</f>
        <v>-6000</v>
      </c>
      <c r="J370" s="3">
        <v>0</v>
      </c>
      <c r="K370" s="3">
        <v>0</v>
      </c>
      <c r="L370" s="4">
        <f t="shared" ref="L370" si="888">SUM(K370+J370+I370)</f>
        <v>-6000</v>
      </c>
    </row>
    <row r="371" spans="1:12">
      <c r="A371" s="5" t="s">
        <v>182</v>
      </c>
      <c r="B371" s="33" t="s">
        <v>66</v>
      </c>
      <c r="C371" s="3" t="s">
        <v>16</v>
      </c>
      <c r="D371" s="8">
        <v>500</v>
      </c>
      <c r="E371" s="8">
        <v>1286</v>
      </c>
      <c r="F371" s="3">
        <v>1296</v>
      </c>
      <c r="G371" s="3">
        <v>1306</v>
      </c>
      <c r="H371" s="3">
        <v>1316</v>
      </c>
      <c r="I371" s="2">
        <f t="shared" ref="I371" si="889">SUM(F371-E371)*D371</f>
        <v>5000</v>
      </c>
      <c r="J371" s="3">
        <f>(IF(C371="SHORT",IF(G371="",0,F371-G371),IF(C371="LONG",IF(G371="",0,G371-F371))))*D371</f>
        <v>5000</v>
      </c>
      <c r="K371" s="3">
        <f t="shared" ref="K371" si="890">SUM(H371-G371)*D371</f>
        <v>5000</v>
      </c>
      <c r="L371" s="4">
        <f t="shared" ref="L371" si="891">SUM(K371+J371+I371)</f>
        <v>15000</v>
      </c>
    </row>
    <row r="372" spans="1:12">
      <c r="A372" s="5" t="s">
        <v>182</v>
      </c>
      <c r="B372" s="33" t="s">
        <v>81</v>
      </c>
      <c r="C372" s="3" t="s">
        <v>16</v>
      </c>
      <c r="D372" s="8">
        <v>2000</v>
      </c>
      <c r="E372" s="8">
        <v>240</v>
      </c>
      <c r="F372" s="3">
        <v>242</v>
      </c>
      <c r="G372" s="3">
        <v>244</v>
      </c>
      <c r="H372" s="3">
        <v>246</v>
      </c>
      <c r="I372" s="2">
        <f t="shared" ref="I372" si="892">SUM(F372-E372)*D372</f>
        <v>4000</v>
      </c>
      <c r="J372" s="3">
        <f>(IF(C372="SHORT",IF(G372="",0,F372-G372),IF(C372="LONG",IF(G372="",0,G372-F372))))*D372</f>
        <v>4000</v>
      </c>
      <c r="K372" s="3">
        <f>SUM(H372-G372)*D372</f>
        <v>4000</v>
      </c>
      <c r="L372" s="4">
        <f t="shared" ref="L372" si="893">SUM(K372+J372+I372)</f>
        <v>12000</v>
      </c>
    </row>
    <row r="373" spans="1:12">
      <c r="A373" s="5" t="s">
        <v>182</v>
      </c>
      <c r="B373" s="33" t="s">
        <v>183</v>
      </c>
      <c r="C373" s="3" t="s">
        <v>16</v>
      </c>
      <c r="D373" s="8">
        <v>2000</v>
      </c>
      <c r="E373" s="8">
        <v>149</v>
      </c>
      <c r="F373" s="3">
        <v>150.5</v>
      </c>
      <c r="G373" s="3">
        <v>152</v>
      </c>
      <c r="H373" s="3">
        <v>0</v>
      </c>
      <c r="I373" s="2">
        <f t="shared" ref="I373" si="894">SUM(F373-E373)*D373</f>
        <v>3000</v>
      </c>
      <c r="J373" s="3">
        <f>(IF(C373="SHORT",IF(G373="",0,F373-G373),IF(C373="LONG",IF(G373="",0,G373-F373))))*D373</f>
        <v>3000</v>
      </c>
      <c r="K373" s="3">
        <v>0</v>
      </c>
      <c r="L373" s="4">
        <f t="shared" ref="L373" si="895">SUM(K373+J373+I373)</f>
        <v>6000</v>
      </c>
    </row>
    <row r="374" spans="1:12">
      <c r="A374" s="5" t="s">
        <v>182</v>
      </c>
      <c r="B374" s="33" t="s">
        <v>29</v>
      </c>
      <c r="C374" s="3" t="s">
        <v>16</v>
      </c>
      <c r="D374" s="8">
        <v>500</v>
      </c>
      <c r="E374" s="8">
        <v>1130</v>
      </c>
      <c r="F374" s="3">
        <v>1115</v>
      </c>
      <c r="G374" s="3">
        <v>0</v>
      </c>
      <c r="H374" s="3">
        <v>0</v>
      </c>
      <c r="I374" s="2">
        <f t="shared" ref="I374" si="896">SUM(F374-E374)*D374</f>
        <v>-7500</v>
      </c>
      <c r="J374" s="3">
        <v>0</v>
      </c>
      <c r="K374" s="3">
        <v>0</v>
      </c>
      <c r="L374" s="4">
        <f t="shared" ref="L374" si="897">SUM(K374+J374+I374)</f>
        <v>-7500</v>
      </c>
    </row>
    <row r="375" spans="1:12">
      <c r="A375" s="5" t="s">
        <v>181</v>
      </c>
      <c r="B375" s="33" t="s">
        <v>44</v>
      </c>
      <c r="C375" s="3" t="s">
        <v>16</v>
      </c>
      <c r="D375" s="8">
        <v>2000</v>
      </c>
      <c r="E375" s="8">
        <v>149.5</v>
      </c>
      <c r="F375" s="3">
        <v>150.5</v>
      </c>
      <c r="G375" s="3">
        <v>0</v>
      </c>
      <c r="H375" s="3">
        <v>0</v>
      </c>
      <c r="I375" s="2">
        <f t="shared" ref="I375" si="898">SUM(F375-E375)*D375</f>
        <v>2000</v>
      </c>
      <c r="J375" s="3">
        <v>0</v>
      </c>
      <c r="K375" s="3">
        <f t="shared" ref="K375" si="899">SUM(H375-G375)*D375</f>
        <v>0</v>
      </c>
      <c r="L375" s="4">
        <f t="shared" ref="L375" si="900">SUM(K375+J375+I375)</f>
        <v>2000</v>
      </c>
    </row>
    <row r="376" spans="1:12">
      <c r="A376" s="5" t="s">
        <v>181</v>
      </c>
      <c r="B376" s="33" t="s">
        <v>97</v>
      </c>
      <c r="C376" s="3" t="s">
        <v>16</v>
      </c>
      <c r="D376" s="8">
        <v>2000</v>
      </c>
      <c r="E376" s="8">
        <v>196</v>
      </c>
      <c r="F376" s="3">
        <v>197.5</v>
      </c>
      <c r="G376" s="3">
        <v>199</v>
      </c>
      <c r="H376" s="3">
        <v>0</v>
      </c>
      <c r="I376" s="2">
        <f t="shared" ref="I376" si="901">SUM(F376-E376)*D376</f>
        <v>3000</v>
      </c>
      <c r="J376" s="3">
        <f>(IF(C376="SHORT",IF(G376="",0,F376-G376),IF(C376="LONG",IF(G376="",0,G376-F376))))*D376</f>
        <v>3000</v>
      </c>
      <c r="K376" s="3">
        <v>0</v>
      </c>
      <c r="L376" s="4">
        <f t="shared" ref="L376" si="902">SUM(K376+J376+I376)</f>
        <v>6000</v>
      </c>
    </row>
    <row r="377" spans="1:12">
      <c r="A377" s="5" t="s">
        <v>180</v>
      </c>
      <c r="B377" s="33" t="s">
        <v>163</v>
      </c>
      <c r="C377" s="3" t="s">
        <v>16</v>
      </c>
      <c r="D377" s="8">
        <v>2000</v>
      </c>
      <c r="E377" s="8">
        <v>211</v>
      </c>
      <c r="F377" s="3">
        <v>213</v>
      </c>
      <c r="G377" s="3">
        <v>215</v>
      </c>
      <c r="H377" s="3">
        <v>217</v>
      </c>
      <c r="I377" s="2">
        <f t="shared" ref="I377" si="903">SUM(F377-E377)*D377</f>
        <v>4000</v>
      </c>
      <c r="J377" s="3">
        <f>(IF(C377="SHORT",IF(G377="",0,F377-G377),IF(C377="LONG",IF(G377="",0,G377-F377))))*D377</f>
        <v>4000</v>
      </c>
      <c r="K377" s="3">
        <f t="shared" ref="K377" si="904">SUM(H377-G377)*D377</f>
        <v>4000</v>
      </c>
      <c r="L377" s="4">
        <f t="shared" ref="L377" si="905">SUM(K377+J377+I377)</f>
        <v>12000</v>
      </c>
    </row>
    <row r="378" spans="1:12">
      <c r="A378" s="5" t="s">
        <v>180</v>
      </c>
      <c r="B378" s="33" t="s">
        <v>71</v>
      </c>
      <c r="C378" s="3" t="s">
        <v>16</v>
      </c>
      <c r="D378" s="8">
        <v>200</v>
      </c>
      <c r="E378" s="8">
        <v>5180</v>
      </c>
      <c r="F378" s="3">
        <v>5200</v>
      </c>
      <c r="G378" s="3">
        <v>5220</v>
      </c>
      <c r="H378" s="3">
        <v>5240</v>
      </c>
      <c r="I378" s="2">
        <f t="shared" ref="I378" si="906">SUM(F378-E378)*D378</f>
        <v>4000</v>
      </c>
      <c r="J378" s="3">
        <f>(IF(C378="SHORT",IF(G378="",0,F378-G378),IF(C378="LONG",IF(G378="",0,G378-F378))))*D378</f>
        <v>4000</v>
      </c>
      <c r="K378" s="3">
        <f t="shared" ref="K378" si="907">SUM(H378-G378)*D378</f>
        <v>4000</v>
      </c>
      <c r="L378" s="4">
        <f t="shared" ref="L378" si="908">SUM(K378+J378+I378)</f>
        <v>12000</v>
      </c>
    </row>
    <row r="379" spans="1:12">
      <c r="A379" s="5" t="s">
        <v>180</v>
      </c>
      <c r="B379" s="33" t="s">
        <v>77</v>
      </c>
      <c r="C379" s="3" t="s">
        <v>16</v>
      </c>
      <c r="D379" s="8">
        <v>500</v>
      </c>
      <c r="E379" s="8">
        <v>1405</v>
      </c>
      <c r="F379" s="3">
        <v>1405</v>
      </c>
      <c r="G379" s="3">
        <v>0</v>
      </c>
      <c r="H379" s="3">
        <v>0</v>
      </c>
      <c r="I379" s="2">
        <f t="shared" ref="I379" si="909">SUM(F379-E379)*D379</f>
        <v>0</v>
      </c>
      <c r="J379" s="3">
        <v>0</v>
      </c>
      <c r="K379" s="3">
        <f t="shared" ref="K379" si="910">SUM(H379-G379)*D379</f>
        <v>0</v>
      </c>
      <c r="L379" s="4">
        <f t="shared" ref="L379" si="911">SUM(K379+J379+I379)</f>
        <v>0</v>
      </c>
    </row>
    <row r="380" spans="1:12">
      <c r="A380" s="5" t="s">
        <v>180</v>
      </c>
      <c r="B380" s="33" t="s">
        <v>74</v>
      </c>
      <c r="C380" s="3" t="s">
        <v>16</v>
      </c>
      <c r="D380" s="8">
        <v>200</v>
      </c>
      <c r="E380" s="8">
        <v>1833</v>
      </c>
      <c r="F380" s="3">
        <v>1818</v>
      </c>
      <c r="G380" s="3">
        <v>0</v>
      </c>
      <c r="H380" s="3">
        <v>0</v>
      </c>
      <c r="I380" s="2">
        <f t="shared" ref="I380" si="912">SUM(F380-E380)*D380</f>
        <v>-3000</v>
      </c>
      <c r="J380" s="3">
        <v>0</v>
      </c>
      <c r="K380" s="3">
        <f t="shared" ref="K380" si="913">SUM(H380-G380)*D380</f>
        <v>0</v>
      </c>
      <c r="L380" s="4">
        <f t="shared" ref="L380" si="914">SUM(K380+J380+I380)</f>
        <v>-3000</v>
      </c>
    </row>
    <row r="381" spans="1:12">
      <c r="A381" s="5" t="s">
        <v>179</v>
      </c>
      <c r="B381" s="33" t="s">
        <v>74</v>
      </c>
      <c r="C381" s="3" t="s">
        <v>16</v>
      </c>
      <c r="D381" s="8">
        <v>200</v>
      </c>
      <c r="E381" s="8">
        <v>1800</v>
      </c>
      <c r="F381" s="3">
        <v>1810</v>
      </c>
      <c r="G381" s="3">
        <v>1817</v>
      </c>
      <c r="H381" s="3">
        <v>0</v>
      </c>
      <c r="I381" s="2">
        <f t="shared" ref="I381" si="915">SUM(F381-E381)*D381</f>
        <v>2000</v>
      </c>
      <c r="J381" s="3">
        <f>(IF(C381="SHORT",IF(G381="",0,F381-G381),IF(C381="LONG",IF(G381="",0,G381-F381))))*D381</f>
        <v>1400</v>
      </c>
      <c r="K381" s="3">
        <v>0</v>
      </c>
      <c r="L381" s="4">
        <f t="shared" ref="L381" si="916">SUM(K381+J381+I381)</f>
        <v>3400</v>
      </c>
    </row>
    <row r="382" spans="1:12">
      <c r="A382" s="5" t="s">
        <v>179</v>
      </c>
      <c r="B382" s="33" t="s">
        <v>108</v>
      </c>
      <c r="C382" s="3" t="s">
        <v>16</v>
      </c>
      <c r="D382" s="8">
        <v>500</v>
      </c>
      <c r="E382" s="8">
        <v>1200</v>
      </c>
      <c r="F382" s="3">
        <v>1210</v>
      </c>
      <c r="G382" s="3">
        <v>0</v>
      </c>
      <c r="H382" s="3">
        <v>0</v>
      </c>
      <c r="I382" s="2">
        <f t="shared" ref="I382" si="917">SUM(F382-E382)*D382</f>
        <v>5000</v>
      </c>
      <c r="J382" s="3">
        <v>0</v>
      </c>
      <c r="K382" s="3">
        <v>0</v>
      </c>
      <c r="L382" s="4">
        <f t="shared" ref="L382" si="918">SUM(K382+J382+I382)</f>
        <v>5000</v>
      </c>
    </row>
    <row r="383" spans="1:12">
      <c r="A383" s="5" t="s">
        <v>179</v>
      </c>
      <c r="B383" s="33" t="s">
        <v>113</v>
      </c>
      <c r="C383" s="3" t="s">
        <v>16</v>
      </c>
      <c r="D383" s="8">
        <v>2000</v>
      </c>
      <c r="E383" s="8">
        <v>175.5</v>
      </c>
      <c r="F383" s="3">
        <v>177</v>
      </c>
      <c r="G383" s="3">
        <v>0</v>
      </c>
      <c r="H383" s="3">
        <v>0</v>
      </c>
      <c r="I383" s="2">
        <f t="shared" ref="I383" si="919">SUM(F383-E383)*D383</f>
        <v>3000</v>
      </c>
      <c r="J383" s="3">
        <v>0</v>
      </c>
      <c r="K383" s="3">
        <v>0</v>
      </c>
      <c r="L383" s="4">
        <f t="shared" ref="L383" si="920">SUM(K383+J383+I383)</f>
        <v>3000</v>
      </c>
    </row>
    <row r="384" spans="1:12">
      <c r="A384" s="5" t="s">
        <v>179</v>
      </c>
      <c r="B384" s="33" t="s">
        <v>17</v>
      </c>
      <c r="C384" s="3" t="s">
        <v>16</v>
      </c>
      <c r="D384" s="8">
        <v>2000</v>
      </c>
      <c r="E384" s="8">
        <v>218.6</v>
      </c>
      <c r="F384" s="3">
        <v>218.6</v>
      </c>
      <c r="G384" s="3">
        <v>0</v>
      </c>
      <c r="H384" s="3">
        <v>0</v>
      </c>
      <c r="I384" s="2">
        <f t="shared" ref="I384" si="921">SUM(F384-E384)*D384</f>
        <v>0</v>
      </c>
      <c r="J384" s="3">
        <v>0</v>
      </c>
      <c r="K384" s="3">
        <v>0</v>
      </c>
      <c r="L384" s="4">
        <f t="shared" ref="L384" si="922">SUM(K384+J384+I384)</f>
        <v>0</v>
      </c>
    </row>
    <row r="385" spans="1:12">
      <c r="A385" s="5" t="s">
        <v>179</v>
      </c>
      <c r="B385" s="33" t="s">
        <v>79</v>
      </c>
      <c r="C385" s="3" t="s">
        <v>16</v>
      </c>
      <c r="D385" s="8">
        <v>200</v>
      </c>
      <c r="E385" s="8">
        <v>2650</v>
      </c>
      <c r="F385" s="3">
        <v>2620</v>
      </c>
      <c r="G385" s="3">
        <v>0</v>
      </c>
      <c r="H385" s="3">
        <v>0</v>
      </c>
      <c r="I385" s="2">
        <f t="shared" ref="I385" si="923">SUM(F385-E385)*D385</f>
        <v>-6000</v>
      </c>
      <c r="J385" s="3">
        <v>0</v>
      </c>
      <c r="K385" s="3">
        <v>0</v>
      </c>
      <c r="L385" s="4">
        <f t="shared" ref="L385" si="924">SUM(K385+J385+I385)</f>
        <v>-6000</v>
      </c>
    </row>
    <row r="386" spans="1:12">
      <c r="A386" s="5" t="s">
        <v>177</v>
      </c>
      <c r="B386" s="33" t="s">
        <v>178</v>
      </c>
      <c r="C386" s="3" t="s">
        <v>16</v>
      </c>
      <c r="D386" s="8">
        <v>1000</v>
      </c>
      <c r="E386" s="8">
        <v>369</v>
      </c>
      <c r="F386" s="3">
        <v>372</v>
      </c>
      <c r="G386" s="3">
        <v>375</v>
      </c>
      <c r="H386" s="3">
        <v>378</v>
      </c>
      <c r="I386" s="2">
        <f t="shared" ref="I386" si="925">SUM(F386-E386)*D386</f>
        <v>3000</v>
      </c>
      <c r="J386" s="3">
        <f>(IF(C386="SHORT",IF(G386="",0,F386-G386),IF(C386="LONG",IF(G386="",0,G386-F386))))*D386</f>
        <v>3000</v>
      </c>
      <c r="K386" s="3">
        <f t="shared" ref="K386" si="926">SUM(H386-G386)*D386</f>
        <v>3000</v>
      </c>
      <c r="L386" s="4">
        <f t="shared" ref="L386" si="927">SUM(K386+J386+I386)</f>
        <v>9000</v>
      </c>
    </row>
    <row r="387" spans="1:12">
      <c r="A387" s="5" t="s">
        <v>177</v>
      </c>
      <c r="B387" s="33" t="s">
        <v>65</v>
      </c>
      <c r="C387" s="3" t="s">
        <v>16</v>
      </c>
      <c r="D387" s="8">
        <v>1000</v>
      </c>
      <c r="E387" s="8">
        <v>247</v>
      </c>
      <c r="F387" s="3">
        <v>249</v>
      </c>
      <c r="G387" s="3">
        <v>251</v>
      </c>
      <c r="H387" s="3">
        <v>253</v>
      </c>
      <c r="I387" s="2">
        <f t="shared" ref="I387" si="928">SUM(F387-E387)*D387</f>
        <v>2000</v>
      </c>
      <c r="J387" s="3">
        <f>(IF(C387="SHORT",IF(G387="",0,F387-G387),IF(C387="LONG",IF(G387="",0,G387-F387))))*D387</f>
        <v>2000</v>
      </c>
      <c r="K387" s="3">
        <f t="shared" ref="K387" si="929">SUM(H387-G387)*D387</f>
        <v>2000</v>
      </c>
      <c r="L387" s="4">
        <f t="shared" ref="L387" si="930">SUM(K387+J387+I387)</f>
        <v>6000</v>
      </c>
    </row>
    <row r="388" spans="1:12">
      <c r="A388" s="5" t="s">
        <v>176</v>
      </c>
      <c r="B388" s="33" t="s">
        <v>163</v>
      </c>
      <c r="C388" s="3" t="s">
        <v>16</v>
      </c>
      <c r="D388" s="8">
        <v>2000</v>
      </c>
      <c r="E388" s="8">
        <v>208.5</v>
      </c>
      <c r="F388" s="3">
        <v>210</v>
      </c>
      <c r="G388" s="3">
        <v>212</v>
      </c>
      <c r="H388" s="3">
        <v>0</v>
      </c>
      <c r="I388" s="2">
        <f t="shared" ref="I388" si="931">SUM(F388-E388)*D388</f>
        <v>3000</v>
      </c>
      <c r="J388" s="3">
        <f>(IF(C388="SHORT",IF(G388="",0,F388-G388),IF(C388="LONG",IF(G388="",0,G388-F388))))*D388</f>
        <v>4000</v>
      </c>
      <c r="K388" s="3">
        <v>0</v>
      </c>
      <c r="L388" s="4">
        <f t="shared" ref="L388" si="932">SUM(K388+J388+I388)</f>
        <v>7000</v>
      </c>
    </row>
    <row r="389" spans="1:12">
      <c r="A389" s="5" t="s">
        <v>176</v>
      </c>
      <c r="B389" s="33" t="s">
        <v>79</v>
      </c>
      <c r="C389" s="3" t="s">
        <v>16</v>
      </c>
      <c r="D389" s="8">
        <v>200</v>
      </c>
      <c r="E389" s="8">
        <v>2615</v>
      </c>
      <c r="F389" s="3">
        <v>2630</v>
      </c>
      <c r="G389" s="3">
        <v>2645</v>
      </c>
      <c r="H389" s="3">
        <v>0</v>
      </c>
      <c r="I389" s="2">
        <f t="shared" ref="I389" si="933">SUM(F389-E389)*D389</f>
        <v>3000</v>
      </c>
      <c r="J389" s="3">
        <f>(IF(C389="SHORT",IF(G389="",0,F389-G389),IF(C389="LONG",IF(G389="",0,G389-F389))))*D389</f>
        <v>3000</v>
      </c>
      <c r="K389" s="3">
        <v>0</v>
      </c>
      <c r="L389" s="4">
        <f t="shared" ref="L389" si="934">SUM(K389+J389+I389)</f>
        <v>6000</v>
      </c>
    </row>
    <row r="390" spans="1:12">
      <c r="A390" s="5" t="s">
        <v>176</v>
      </c>
      <c r="B390" s="33" t="s">
        <v>86</v>
      </c>
      <c r="C390" s="3" t="s">
        <v>16</v>
      </c>
      <c r="D390" s="8">
        <v>200</v>
      </c>
      <c r="E390" s="8">
        <v>1830</v>
      </c>
      <c r="F390" s="3">
        <v>1830</v>
      </c>
      <c r="G390" s="3">
        <v>0</v>
      </c>
      <c r="H390" s="3">
        <v>0</v>
      </c>
      <c r="I390" s="2">
        <f t="shared" ref="I390" si="935">SUM(F390-E390)*D390</f>
        <v>0</v>
      </c>
      <c r="J390" s="3">
        <v>0</v>
      </c>
      <c r="K390" s="3">
        <v>0</v>
      </c>
      <c r="L390" s="4">
        <f t="shared" ref="L390" si="936">SUM(K390+J390+I390)</f>
        <v>0</v>
      </c>
    </row>
    <row r="391" spans="1:12">
      <c r="A391" s="5" t="s">
        <v>175</v>
      </c>
      <c r="B391" s="33" t="s">
        <v>44</v>
      </c>
      <c r="C391" s="3" t="s">
        <v>16</v>
      </c>
      <c r="D391" s="8">
        <v>2000</v>
      </c>
      <c r="E391" s="8">
        <v>141</v>
      </c>
      <c r="F391" s="3">
        <v>142</v>
      </c>
      <c r="G391" s="3">
        <v>143</v>
      </c>
      <c r="H391" s="3">
        <v>144</v>
      </c>
      <c r="I391" s="2">
        <f t="shared" ref="I391" si="937">SUM(F391-E391)*D391</f>
        <v>2000</v>
      </c>
      <c r="J391" s="3">
        <f>(IF(C391="SHORT",IF(G391="",0,F391-G391),IF(C391="LONG",IF(G391="",0,G391-F391))))*D391</f>
        <v>2000</v>
      </c>
      <c r="K391" s="3">
        <f t="shared" ref="K391" si="938">SUM(H391-G391)*D391</f>
        <v>2000</v>
      </c>
      <c r="L391" s="4">
        <f t="shared" ref="L391" si="939">SUM(K391+J391+I391)</f>
        <v>6000</v>
      </c>
    </row>
    <row r="392" spans="1:12">
      <c r="A392" s="5" t="s">
        <v>175</v>
      </c>
      <c r="B392" s="33" t="s">
        <v>167</v>
      </c>
      <c r="C392" s="3" t="s">
        <v>16</v>
      </c>
      <c r="D392" s="8">
        <v>500</v>
      </c>
      <c r="E392" s="8">
        <v>490</v>
      </c>
      <c r="F392" s="3">
        <v>493</v>
      </c>
      <c r="G392" s="3">
        <v>496</v>
      </c>
      <c r="H392" s="3">
        <v>0</v>
      </c>
      <c r="I392" s="2">
        <f t="shared" ref="I392" si="940">SUM(F392-E392)*D392</f>
        <v>1500</v>
      </c>
      <c r="J392" s="3">
        <f>(IF(C392="SHORT",IF(G392="",0,F392-G392),IF(C392="LONG",IF(G392="",0,G392-F392))))*D392</f>
        <v>1500</v>
      </c>
      <c r="K392" s="3">
        <v>0</v>
      </c>
      <c r="L392" s="4">
        <f t="shared" ref="L392" si="941">SUM(K392+J392+I392)</f>
        <v>3000</v>
      </c>
    </row>
    <row r="393" spans="1:12">
      <c r="A393" s="5" t="s">
        <v>175</v>
      </c>
      <c r="B393" s="33" t="s">
        <v>44</v>
      </c>
      <c r="C393" s="3" t="s">
        <v>16</v>
      </c>
      <c r="D393" s="8">
        <v>2000</v>
      </c>
      <c r="E393" s="8">
        <v>143</v>
      </c>
      <c r="F393" s="3">
        <v>144</v>
      </c>
      <c r="G393" s="3">
        <v>0</v>
      </c>
      <c r="H393" s="3">
        <v>0</v>
      </c>
      <c r="I393" s="2">
        <f t="shared" ref="I393" si="942">SUM(F393-E393)*D393</f>
        <v>2000</v>
      </c>
      <c r="J393" s="3">
        <v>0</v>
      </c>
      <c r="K393" s="3">
        <f t="shared" ref="K393" si="943">SUM(H393-G393)*D393</f>
        <v>0</v>
      </c>
      <c r="L393" s="4">
        <f t="shared" ref="L393" si="944">SUM(K393+J393+I393)</f>
        <v>2000</v>
      </c>
    </row>
    <row r="394" spans="1:12">
      <c r="A394" s="5" t="s">
        <v>173</v>
      </c>
      <c r="B394" s="33" t="s">
        <v>70</v>
      </c>
      <c r="C394" s="3" t="s">
        <v>16</v>
      </c>
      <c r="D394" s="8">
        <v>500</v>
      </c>
      <c r="E394" s="8">
        <v>1765</v>
      </c>
      <c r="F394" s="3">
        <v>1776</v>
      </c>
      <c r="G394" s="3">
        <v>1786</v>
      </c>
      <c r="H394" s="3">
        <v>0</v>
      </c>
      <c r="I394" s="2">
        <f t="shared" ref="I394" si="945">SUM(F394-E394)*D394</f>
        <v>5500</v>
      </c>
      <c r="J394" s="3">
        <f>(IF(C394="SHORT",IF(G394="",0,F394-G394),IF(C394="LONG",IF(G394="",0,G394-F394))))*D394</f>
        <v>5000</v>
      </c>
      <c r="K394" s="3">
        <v>0</v>
      </c>
      <c r="L394" s="4">
        <f t="shared" ref="L394" si="946">SUM(K394+J394+I394)</f>
        <v>10500</v>
      </c>
    </row>
    <row r="395" spans="1:12">
      <c r="A395" s="5" t="s">
        <v>173</v>
      </c>
      <c r="B395" s="33" t="s">
        <v>174</v>
      </c>
      <c r="C395" s="3" t="s">
        <v>16</v>
      </c>
      <c r="D395" s="8">
        <v>500</v>
      </c>
      <c r="E395" s="8">
        <v>1772</v>
      </c>
      <c r="F395" s="3">
        <v>1782</v>
      </c>
      <c r="G395" s="3">
        <v>0</v>
      </c>
      <c r="H395" s="3">
        <v>0</v>
      </c>
      <c r="I395" s="2">
        <f t="shared" ref="I395" si="947">SUM(F395-E395)*D395</f>
        <v>5000</v>
      </c>
      <c r="J395" s="3">
        <v>0</v>
      </c>
      <c r="K395" s="3">
        <v>0</v>
      </c>
      <c r="L395" s="4">
        <f t="shared" ref="L395" si="948">SUM(K395+J395+I395)</f>
        <v>5000</v>
      </c>
    </row>
    <row r="396" spans="1:12">
      <c r="A396" s="5" t="s">
        <v>173</v>
      </c>
      <c r="B396" s="33" t="s">
        <v>66</v>
      </c>
      <c r="C396" s="3" t="s">
        <v>16</v>
      </c>
      <c r="D396" s="8">
        <v>500</v>
      </c>
      <c r="E396" s="8">
        <v>1312.5</v>
      </c>
      <c r="F396" s="3">
        <v>1318</v>
      </c>
      <c r="G396" s="3">
        <v>0</v>
      </c>
      <c r="H396" s="3">
        <v>0</v>
      </c>
      <c r="I396" s="2">
        <f t="shared" ref="I396:I398" si="949">SUM(F396-E396)*D396</f>
        <v>2750</v>
      </c>
      <c r="J396" s="3">
        <v>0</v>
      </c>
      <c r="K396" s="3">
        <v>0</v>
      </c>
      <c r="L396" s="4">
        <f t="shared" ref="L396" si="950">SUM(K396+J396+I396)</f>
        <v>2750</v>
      </c>
    </row>
    <row r="397" spans="1:12">
      <c r="A397" s="5" t="s">
        <v>173</v>
      </c>
      <c r="B397" s="33" t="s">
        <v>75</v>
      </c>
      <c r="C397" s="3" t="s">
        <v>16</v>
      </c>
      <c r="D397" s="8">
        <v>2000</v>
      </c>
      <c r="E397" s="8">
        <v>168</v>
      </c>
      <c r="F397" s="3">
        <v>165.5</v>
      </c>
      <c r="G397" s="3">
        <v>0</v>
      </c>
      <c r="H397" s="3">
        <v>0</v>
      </c>
      <c r="I397" s="2">
        <f t="shared" si="949"/>
        <v>-5000</v>
      </c>
      <c r="J397" s="3">
        <v>0</v>
      </c>
      <c r="K397" s="3">
        <v>0</v>
      </c>
      <c r="L397" s="4">
        <f t="shared" ref="L397" si="951">SUM(K397+J397+I397)</f>
        <v>-5000</v>
      </c>
    </row>
    <row r="398" spans="1:12">
      <c r="A398" s="5" t="s">
        <v>173</v>
      </c>
      <c r="B398" s="33" t="s">
        <v>22</v>
      </c>
      <c r="C398" s="3" t="s">
        <v>16</v>
      </c>
      <c r="D398" s="8">
        <v>200</v>
      </c>
      <c r="E398" s="8">
        <v>1770</v>
      </c>
      <c r="F398" s="3">
        <v>1755</v>
      </c>
      <c r="G398" s="3">
        <v>0</v>
      </c>
      <c r="H398" s="3">
        <v>0</v>
      </c>
      <c r="I398" s="2">
        <f t="shared" si="949"/>
        <v>-3000</v>
      </c>
      <c r="J398" s="3">
        <v>0</v>
      </c>
      <c r="K398" s="3">
        <v>0</v>
      </c>
      <c r="L398" s="4">
        <f t="shared" ref="L398" si="952">SUM(K398+J398+I398)</f>
        <v>-3000</v>
      </c>
    </row>
    <row r="399" spans="1:12">
      <c r="A399" s="5" t="s">
        <v>171</v>
      </c>
      <c r="B399" s="33" t="s">
        <v>99</v>
      </c>
      <c r="C399" s="3" t="s">
        <v>16</v>
      </c>
      <c r="D399" s="8">
        <v>1000</v>
      </c>
      <c r="E399" s="8">
        <v>643</v>
      </c>
      <c r="F399" s="3">
        <v>648</v>
      </c>
      <c r="G399" s="3">
        <v>658</v>
      </c>
      <c r="H399" s="3">
        <v>668</v>
      </c>
      <c r="I399" s="2">
        <f t="shared" ref="I399" si="953">SUM(F399-E399)*D399</f>
        <v>5000</v>
      </c>
      <c r="J399" s="3">
        <f>(IF(C399="SHORT",IF(G399="",0,F399-G399),IF(C399="LONG",IF(G399="",0,G399-F399))))*D399</f>
        <v>10000</v>
      </c>
      <c r="K399" s="3">
        <f t="shared" ref="K399" si="954">SUM(H399-G399)*D399</f>
        <v>10000</v>
      </c>
      <c r="L399" s="4">
        <f t="shared" ref="L399" si="955">SUM(K399+J399+I399)</f>
        <v>25000</v>
      </c>
    </row>
    <row r="400" spans="1:12">
      <c r="A400" s="5" t="s">
        <v>171</v>
      </c>
      <c r="B400" s="33" t="s">
        <v>35</v>
      </c>
      <c r="C400" s="3" t="s">
        <v>16</v>
      </c>
      <c r="D400" s="8">
        <v>2000</v>
      </c>
      <c r="E400" s="8">
        <v>168</v>
      </c>
      <c r="F400" s="3">
        <v>170</v>
      </c>
      <c r="G400" s="3">
        <v>172</v>
      </c>
      <c r="H400" s="3">
        <v>174</v>
      </c>
      <c r="I400" s="2">
        <f t="shared" ref="I400" si="956">SUM(F400-E400)*D400</f>
        <v>4000</v>
      </c>
      <c r="J400" s="3">
        <f>(IF(C400="SHORT",IF(G400="",0,F400-G400),IF(C400="LONG",IF(G400="",0,G400-F400))))*D400</f>
        <v>4000</v>
      </c>
      <c r="K400" s="3">
        <f t="shared" ref="K400" si="957">SUM(H400-G400)*D400</f>
        <v>4000</v>
      </c>
      <c r="L400" s="4">
        <f t="shared" ref="L400" si="958">SUM(K400+J400+I400)</f>
        <v>12000</v>
      </c>
    </row>
    <row r="401" spans="1:12">
      <c r="A401" s="5" t="s">
        <v>171</v>
      </c>
      <c r="B401" s="33" t="s">
        <v>86</v>
      </c>
      <c r="C401" s="3" t="s">
        <v>16</v>
      </c>
      <c r="D401" s="8">
        <v>200</v>
      </c>
      <c r="E401" s="8">
        <v>1782.5</v>
      </c>
      <c r="F401" s="3">
        <v>1792</v>
      </c>
      <c r="G401" s="3">
        <v>0</v>
      </c>
      <c r="H401" s="3">
        <v>0</v>
      </c>
      <c r="I401" s="2">
        <f t="shared" ref="I401" si="959">SUM(F401-E401)*D401</f>
        <v>1900</v>
      </c>
      <c r="J401" s="3">
        <v>0</v>
      </c>
      <c r="K401" s="3">
        <f t="shared" ref="K401" si="960">SUM(H401-G401)*D401</f>
        <v>0</v>
      </c>
      <c r="L401" s="4">
        <f t="shared" ref="L401" si="961">SUM(K401+J401+I401)</f>
        <v>1900</v>
      </c>
    </row>
    <row r="402" spans="1:12">
      <c r="A402" s="5" t="s">
        <v>171</v>
      </c>
      <c r="B402" s="33" t="s">
        <v>22</v>
      </c>
      <c r="C402" s="3" t="s">
        <v>16</v>
      </c>
      <c r="D402" s="8">
        <v>200</v>
      </c>
      <c r="E402" s="8">
        <v>1695</v>
      </c>
      <c r="F402" s="3">
        <v>1705</v>
      </c>
      <c r="G402" s="3">
        <v>0</v>
      </c>
      <c r="H402" s="3">
        <v>0</v>
      </c>
      <c r="I402" s="2">
        <f t="shared" ref="I402" si="962">SUM(F402-E402)*D402</f>
        <v>2000</v>
      </c>
      <c r="J402" s="3">
        <v>0</v>
      </c>
      <c r="K402" s="3">
        <f t="shared" ref="K402" si="963">SUM(H402-G402)*D402</f>
        <v>0</v>
      </c>
      <c r="L402" s="4">
        <f t="shared" ref="L402" si="964">SUM(K402+J402+I402)</f>
        <v>2000</v>
      </c>
    </row>
    <row r="403" spans="1:12">
      <c r="A403" s="5" t="s">
        <v>172</v>
      </c>
      <c r="B403" s="33" t="s">
        <v>158</v>
      </c>
      <c r="C403" s="3" t="s">
        <v>16</v>
      </c>
      <c r="D403" s="8">
        <v>500</v>
      </c>
      <c r="E403" s="8">
        <v>445</v>
      </c>
      <c r="F403" s="3">
        <v>449</v>
      </c>
      <c r="G403" s="3">
        <v>453</v>
      </c>
      <c r="H403" s="3">
        <v>458</v>
      </c>
      <c r="I403" s="2">
        <f t="shared" ref="I403" si="965">SUM(F403-E403)*D403</f>
        <v>2000</v>
      </c>
      <c r="J403" s="3">
        <f>(IF(C403="SHORT",IF(G403="",0,F403-G403),IF(C403="LONG",IF(G403="",0,G403-F403))))*D403</f>
        <v>2000</v>
      </c>
      <c r="K403" s="3">
        <f t="shared" ref="K403" si="966">SUM(H403-G403)*D403</f>
        <v>2500</v>
      </c>
      <c r="L403" s="4">
        <f t="shared" ref="L403" si="967">SUM(K403+J403+I403)</f>
        <v>6500</v>
      </c>
    </row>
    <row r="404" spans="1:12">
      <c r="A404" s="5" t="s">
        <v>172</v>
      </c>
      <c r="B404" s="33" t="s">
        <v>158</v>
      </c>
      <c r="C404" s="3" t="s">
        <v>16</v>
      </c>
      <c r="D404" s="8">
        <v>500</v>
      </c>
      <c r="E404" s="8">
        <v>435</v>
      </c>
      <c r="F404" s="3">
        <v>438</v>
      </c>
      <c r="G404" s="3">
        <v>442</v>
      </c>
      <c r="H404" s="3">
        <v>448</v>
      </c>
      <c r="I404" s="2">
        <f t="shared" ref="I404" si="968">SUM(F404-E404)*D404</f>
        <v>1500</v>
      </c>
      <c r="J404" s="3">
        <f>(IF(C404="SHORT",IF(G404="",0,F404-G404),IF(C404="LONG",IF(G404="",0,G404-F404))))*D404</f>
        <v>2000</v>
      </c>
      <c r="K404" s="3">
        <f t="shared" ref="K404" si="969">SUM(H404-G404)*D404</f>
        <v>3000</v>
      </c>
      <c r="L404" s="4">
        <f t="shared" ref="L404" si="970">SUM(K404+J404+I404)</f>
        <v>6500</v>
      </c>
    </row>
    <row r="405" spans="1:12">
      <c r="A405" s="5" t="s">
        <v>172</v>
      </c>
      <c r="B405" s="33" t="s">
        <v>19</v>
      </c>
      <c r="C405" s="3" t="s">
        <v>16</v>
      </c>
      <c r="D405" s="8">
        <v>500</v>
      </c>
      <c r="E405" s="8">
        <v>719</v>
      </c>
      <c r="F405" s="3">
        <v>725</v>
      </c>
      <c r="G405" s="3">
        <v>0</v>
      </c>
      <c r="H405" s="3">
        <v>0</v>
      </c>
      <c r="I405" s="2">
        <f t="shared" ref="I405" si="971">SUM(F405-E405)*D405</f>
        <v>3000</v>
      </c>
      <c r="J405" s="3">
        <v>0</v>
      </c>
      <c r="K405" s="3">
        <f t="shared" ref="K405" si="972">SUM(H405-G405)*D405</f>
        <v>0</v>
      </c>
      <c r="L405" s="4">
        <f t="shared" ref="L405" si="973">SUM(K405+J405+I405)</f>
        <v>3000</v>
      </c>
    </row>
    <row r="406" spans="1:12">
      <c r="A406" s="5" t="s">
        <v>170</v>
      </c>
      <c r="B406" s="33" t="s">
        <v>158</v>
      </c>
      <c r="C406" s="3" t="s">
        <v>16</v>
      </c>
      <c r="D406" s="8">
        <v>500</v>
      </c>
      <c r="E406" s="8">
        <v>424</v>
      </c>
      <c r="F406" s="3">
        <v>427</v>
      </c>
      <c r="G406" s="3">
        <v>431</v>
      </c>
      <c r="H406" s="3">
        <v>434</v>
      </c>
      <c r="I406" s="2">
        <f t="shared" ref="I406" si="974">SUM(F406-E406)*D406</f>
        <v>1500</v>
      </c>
      <c r="J406" s="3">
        <f>(IF(C406="SHORT",IF(G406="",0,F406-G406),IF(C406="LONG",IF(G406="",0,G406-F406))))*D406</f>
        <v>2000</v>
      </c>
      <c r="K406" s="3">
        <f t="shared" ref="K406" si="975">SUM(H406-G406)*D406</f>
        <v>1500</v>
      </c>
      <c r="L406" s="4">
        <f t="shared" ref="L406" si="976">SUM(K406+J406+I406)</f>
        <v>5000</v>
      </c>
    </row>
    <row r="407" spans="1:12">
      <c r="A407" s="5" t="s">
        <v>170</v>
      </c>
      <c r="B407" s="33" t="s">
        <v>66</v>
      </c>
      <c r="C407" s="3" t="s">
        <v>16</v>
      </c>
      <c r="D407" s="8">
        <v>1000</v>
      </c>
      <c r="E407" s="8">
        <v>1275</v>
      </c>
      <c r="F407" s="3">
        <v>1288</v>
      </c>
      <c r="G407" s="3">
        <v>1298</v>
      </c>
      <c r="H407" s="3">
        <v>1308</v>
      </c>
      <c r="I407" s="2">
        <f t="shared" ref="I407" si="977">SUM(F407-E407)*D407</f>
        <v>13000</v>
      </c>
      <c r="J407" s="3">
        <f t="shared" ref="J407" si="978">(IF(C407="SHORT",IF(G407="",0,F407-G407),IF(C407="LONG",IF(G407="",0,G407-F407))))*D407</f>
        <v>10000</v>
      </c>
      <c r="K407" s="3">
        <f>SUM(H407-G407)*D407</f>
        <v>10000</v>
      </c>
      <c r="L407" s="4">
        <f t="shared" ref="L407" si="979">SUM(K407+J407+I407)</f>
        <v>33000</v>
      </c>
    </row>
    <row r="408" spans="1:12">
      <c r="A408" s="5" t="s">
        <v>170</v>
      </c>
      <c r="B408" s="33" t="s">
        <v>40</v>
      </c>
      <c r="C408" s="3" t="s">
        <v>16</v>
      </c>
      <c r="D408" s="8">
        <v>1000</v>
      </c>
      <c r="E408" s="8">
        <v>447</v>
      </c>
      <c r="F408" s="3">
        <v>451</v>
      </c>
      <c r="G408" s="3">
        <v>0</v>
      </c>
      <c r="H408" s="3">
        <v>0</v>
      </c>
      <c r="I408" s="2">
        <f t="shared" ref="I408" si="980">SUM(F408-E408)*D408</f>
        <v>4000</v>
      </c>
      <c r="J408" s="3">
        <v>0</v>
      </c>
      <c r="K408" s="3">
        <f t="shared" ref="K408" si="981">SUM(H408-G408)*D408</f>
        <v>0</v>
      </c>
      <c r="L408" s="4">
        <f t="shared" ref="L408" si="982">SUM(K408+J408+I408)</f>
        <v>4000</v>
      </c>
    </row>
    <row r="409" spans="1:12">
      <c r="A409" s="5" t="s">
        <v>170</v>
      </c>
      <c r="B409" s="33" t="s">
        <v>21</v>
      </c>
      <c r="C409" s="3" t="s">
        <v>16</v>
      </c>
      <c r="D409" s="8">
        <v>2000</v>
      </c>
      <c r="E409" s="8">
        <v>143</v>
      </c>
      <c r="F409" s="3">
        <v>144</v>
      </c>
      <c r="G409" s="3">
        <v>0</v>
      </c>
      <c r="H409" s="3">
        <v>0</v>
      </c>
      <c r="I409" s="2">
        <f t="shared" ref="I409" si="983">SUM(F409-E409)*D409</f>
        <v>2000</v>
      </c>
      <c r="J409" s="3">
        <v>0</v>
      </c>
      <c r="K409" s="3">
        <f t="shared" ref="K409" si="984">SUM(H409-G409)*D409</f>
        <v>0</v>
      </c>
      <c r="L409" s="4">
        <f t="shared" ref="L409" si="985">SUM(K409+J409+I409)</f>
        <v>2000</v>
      </c>
    </row>
    <row r="410" spans="1:12">
      <c r="A410" s="5" t="s">
        <v>170</v>
      </c>
      <c r="B410" s="33" t="s">
        <v>91</v>
      </c>
      <c r="C410" s="3" t="s">
        <v>16</v>
      </c>
      <c r="D410" s="8">
        <v>200</v>
      </c>
      <c r="E410" s="8">
        <v>2155</v>
      </c>
      <c r="F410" s="3">
        <v>2125</v>
      </c>
      <c r="G410" s="3">
        <v>0</v>
      </c>
      <c r="H410" s="3">
        <v>0</v>
      </c>
      <c r="I410" s="2">
        <f t="shared" ref="I410" si="986">SUM(F410-E410)*D410</f>
        <v>-6000</v>
      </c>
      <c r="J410" s="3">
        <v>0</v>
      </c>
      <c r="K410" s="3">
        <f t="shared" ref="K410" si="987">SUM(H410-G410)*D410</f>
        <v>0</v>
      </c>
      <c r="L410" s="4">
        <f t="shared" ref="L410" si="988">SUM(K410+J410+I410)</f>
        <v>-6000</v>
      </c>
    </row>
    <row r="411" spans="1:12">
      <c r="A411" s="5" t="s">
        <v>170</v>
      </c>
      <c r="B411" s="33" t="s">
        <v>88</v>
      </c>
      <c r="C411" s="3" t="s">
        <v>16</v>
      </c>
      <c r="D411" s="8">
        <v>1000</v>
      </c>
      <c r="E411" s="8">
        <v>312</v>
      </c>
      <c r="F411" s="3">
        <v>307.5</v>
      </c>
      <c r="G411" s="3">
        <v>0</v>
      </c>
      <c r="H411" s="3">
        <v>0</v>
      </c>
      <c r="I411" s="2">
        <f t="shared" ref="I411" si="989">SUM(F411-E411)*D411</f>
        <v>-4500</v>
      </c>
      <c r="J411" s="3">
        <v>0</v>
      </c>
      <c r="K411" s="3">
        <f t="shared" ref="K411" si="990">SUM(H411-G411)*D411</f>
        <v>0</v>
      </c>
      <c r="L411" s="4">
        <f t="shared" ref="L411" si="991">SUM(K411+J411+I411)</f>
        <v>-4500</v>
      </c>
    </row>
    <row r="412" spans="1:12">
      <c r="A412" s="5" t="s">
        <v>169</v>
      </c>
      <c r="B412" s="33" t="s">
        <v>83</v>
      </c>
      <c r="C412" s="3" t="s">
        <v>16</v>
      </c>
      <c r="D412" s="8">
        <v>2000</v>
      </c>
      <c r="E412" s="8">
        <v>178</v>
      </c>
      <c r="F412" s="3">
        <v>179.5</v>
      </c>
      <c r="G412" s="3">
        <v>182</v>
      </c>
      <c r="H412" s="3">
        <v>184</v>
      </c>
      <c r="I412" s="2">
        <f t="shared" ref="I412" si="992">SUM(F412-E412)*D412</f>
        <v>3000</v>
      </c>
      <c r="J412" s="3">
        <f t="shared" ref="J412" si="993">(IF(C412="SHORT",IF(G412="",0,F412-G412),IF(C412="LONG",IF(G412="",0,G412-F412))))*D412</f>
        <v>5000</v>
      </c>
      <c r="K412" s="3">
        <f t="shared" ref="K412" si="994">SUM(H412-G412)*D412</f>
        <v>4000</v>
      </c>
      <c r="L412" s="4">
        <f t="shared" ref="L412" si="995">SUM(K412+J412+I412)</f>
        <v>12000</v>
      </c>
    </row>
    <row r="413" spans="1:12">
      <c r="A413" s="5" t="s">
        <v>169</v>
      </c>
      <c r="B413" s="33" t="s">
        <v>26</v>
      </c>
      <c r="C413" s="3" t="s">
        <v>16</v>
      </c>
      <c r="D413" s="8">
        <v>500</v>
      </c>
      <c r="E413" s="8">
        <v>1647</v>
      </c>
      <c r="F413" s="3">
        <v>1658</v>
      </c>
      <c r="G413" s="3">
        <v>1665</v>
      </c>
      <c r="H413" s="3">
        <v>0</v>
      </c>
      <c r="I413" s="2">
        <f t="shared" ref="I413" si="996">SUM(F413-E413)*D413</f>
        <v>5500</v>
      </c>
      <c r="J413" s="3">
        <f t="shared" ref="J413" si="997">(IF(C413="SHORT",IF(G413="",0,F413-G413),IF(C413="LONG",IF(G413="",0,G413-F413))))*D413</f>
        <v>3500</v>
      </c>
      <c r="K413" s="3">
        <v>0</v>
      </c>
      <c r="L413" s="4">
        <f t="shared" ref="L413" si="998">SUM(K413+J413+I413)</f>
        <v>9000</v>
      </c>
    </row>
    <row r="414" spans="1:12">
      <c r="A414" s="5" t="s">
        <v>169</v>
      </c>
      <c r="B414" s="33" t="s">
        <v>65</v>
      </c>
      <c r="C414" s="3" t="s">
        <v>16</v>
      </c>
      <c r="D414" s="8">
        <v>2000</v>
      </c>
      <c r="E414" s="8">
        <v>233</v>
      </c>
      <c r="F414" s="3">
        <v>229.5</v>
      </c>
      <c r="G414" s="3">
        <v>0</v>
      </c>
      <c r="H414" s="3">
        <v>0</v>
      </c>
      <c r="I414" s="2">
        <f t="shared" ref="I414" si="999">SUM(F414-E414)*D414</f>
        <v>-7000</v>
      </c>
      <c r="J414" s="3">
        <v>0</v>
      </c>
      <c r="K414" s="3">
        <v>0</v>
      </c>
      <c r="L414" s="4">
        <f t="shared" ref="L414" si="1000">SUM(K414+J414+I414)</f>
        <v>-7000</v>
      </c>
    </row>
    <row r="415" spans="1:12">
      <c r="A415" s="5" t="s">
        <v>169</v>
      </c>
      <c r="B415" s="33" t="s">
        <v>75</v>
      </c>
      <c r="C415" s="3" t="s">
        <v>16</v>
      </c>
      <c r="D415" s="8">
        <v>2000</v>
      </c>
      <c r="E415" s="8">
        <v>175</v>
      </c>
      <c r="F415" s="3">
        <v>173</v>
      </c>
      <c r="G415" s="3">
        <v>0</v>
      </c>
      <c r="H415" s="3">
        <v>0</v>
      </c>
      <c r="I415" s="2">
        <f t="shared" ref="I415" si="1001">SUM(F415-E415)*D415</f>
        <v>-4000</v>
      </c>
      <c r="J415" s="3">
        <v>0</v>
      </c>
      <c r="K415" s="3">
        <v>0</v>
      </c>
      <c r="L415" s="4">
        <f t="shared" ref="L415" si="1002">SUM(K415+J415+I415)</f>
        <v>-4000</v>
      </c>
    </row>
    <row r="416" spans="1:12">
      <c r="A416" s="5" t="s">
        <v>165</v>
      </c>
      <c r="B416" s="33" t="s">
        <v>164</v>
      </c>
      <c r="C416" s="3" t="s">
        <v>16</v>
      </c>
      <c r="D416" s="8">
        <v>2000</v>
      </c>
      <c r="E416" s="8">
        <v>213.5</v>
      </c>
      <c r="F416" s="3">
        <v>215.5</v>
      </c>
      <c r="G416" s="3">
        <v>217.5</v>
      </c>
      <c r="H416" s="3">
        <v>219.5</v>
      </c>
      <c r="I416" s="2">
        <f t="shared" ref="I416" si="1003">SUM(F416-E416)*D416</f>
        <v>4000</v>
      </c>
      <c r="J416" s="3">
        <f t="shared" ref="J416" si="1004">(IF(C416="SHORT",IF(G416="",0,F416-G416),IF(C416="LONG",IF(G416="",0,G416-F416))))*D416</f>
        <v>4000</v>
      </c>
      <c r="K416" s="3">
        <f t="shared" ref="K416" si="1005">SUM(H416-G416)*D416</f>
        <v>4000</v>
      </c>
      <c r="L416" s="4">
        <f t="shared" ref="L416" si="1006">SUM(K416+J416+I416)</f>
        <v>12000</v>
      </c>
    </row>
    <row r="417" spans="1:12">
      <c r="A417" s="5" t="s">
        <v>165</v>
      </c>
      <c r="B417" s="33" t="s">
        <v>166</v>
      </c>
      <c r="C417" s="3" t="s">
        <v>16</v>
      </c>
      <c r="D417" s="8">
        <v>1000</v>
      </c>
      <c r="E417" s="8">
        <v>435</v>
      </c>
      <c r="F417" s="3">
        <v>438</v>
      </c>
      <c r="G417" s="3">
        <v>442</v>
      </c>
      <c r="H417" s="3">
        <v>0</v>
      </c>
      <c r="I417" s="2">
        <f t="shared" ref="I417" si="1007">SUM(F417-E417)*D417</f>
        <v>3000</v>
      </c>
      <c r="J417" s="3">
        <f t="shared" ref="J417" si="1008">(IF(C417="SHORT",IF(G417="",0,F417-G417),IF(C417="LONG",IF(G417="",0,G417-F417))))*D417</f>
        <v>4000</v>
      </c>
      <c r="K417" s="3">
        <v>0</v>
      </c>
      <c r="L417" s="4">
        <f t="shared" ref="L417" si="1009">SUM(K417+J417+I417)</f>
        <v>7000</v>
      </c>
    </row>
    <row r="418" spans="1:12">
      <c r="A418" s="5" t="s">
        <v>165</v>
      </c>
      <c r="B418" s="33" t="s">
        <v>167</v>
      </c>
      <c r="C418" s="3" t="s">
        <v>16</v>
      </c>
      <c r="D418" s="8">
        <v>1000</v>
      </c>
      <c r="E418" s="8">
        <v>493.5</v>
      </c>
      <c r="F418" s="3">
        <v>497.5</v>
      </c>
      <c r="G418" s="3">
        <v>0</v>
      </c>
      <c r="H418" s="3">
        <v>0</v>
      </c>
      <c r="I418" s="2">
        <f t="shared" ref="I418" si="1010">SUM(F418-E418)*D418</f>
        <v>4000</v>
      </c>
      <c r="J418" s="3">
        <v>0</v>
      </c>
      <c r="K418" s="3">
        <v>0</v>
      </c>
      <c r="L418" s="4">
        <f t="shared" ref="L418" si="1011">SUM(K418+J418+I418)</f>
        <v>4000</v>
      </c>
    </row>
    <row r="419" spans="1:12">
      <c r="A419" s="5" t="s">
        <v>165</v>
      </c>
      <c r="B419" s="33" t="s">
        <v>168</v>
      </c>
      <c r="C419" s="3" t="s">
        <v>16</v>
      </c>
      <c r="D419" s="8">
        <v>2000</v>
      </c>
      <c r="E419" s="8">
        <v>105</v>
      </c>
      <c r="F419" s="3">
        <v>106</v>
      </c>
      <c r="G419" s="3">
        <v>0</v>
      </c>
      <c r="H419" s="3">
        <v>0</v>
      </c>
      <c r="I419" s="2">
        <f t="shared" ref="I419" si="1012">SUM(F419-E419)*D419</f>
        <v>2000</v>
      </c>
      <c r="J419" s="3">
        <v>0</v>
      </c>
      <c r="K419" s="3">
        <v>0</v>
      </c>
      <c r="L419" s="4">
        <f t="shared" ref="L419" si="1013">SUM(K419+J419+I419)</f>
        <v>2000</v>
      </c>
    </row>
    <row r="420" spans="1:12">
      <c r="A420" s="5" t="s">
        <v>162</v>
      </c>
      <c r="B420" s="33" t="s">
        <v>33</v>
      </c>
      <c r="C420" s="3" t="s">
        <v>16</v>
      </c>
      <c r="D420" s="8">
        <v>1000</v>
      </c>
      <c r="E420" s="8">
        <v>382</v>
      </c>
      <c r="F420" s="3">
        <v>385</v>
      </c>
      <c r="G420" s="3">
        <v>388</v>
      </c>
      <c r="H420" s="3">
        <v>392</v>
      </c>
      <c r="I420" s="2">
        <f t="shared" ref="I420" si="1014">SUM(F420-E420)*D420</f>
        <v>3000</v>
      </c>
      <c r="J420" s="3">
        <f t="shared" ref="J420" si="1015">(IF(C420="SHORT",IF(G420="",0,F420-G420),IF(C420="LONG",IF(G420="",0,G420-F420))))*D420</f>
        <v>3000</v>
      </c>
      <c r="K420" s="3">
        <f t="shared" ref="K420" si="1016">SUM(H420-G420)*D420</f>
        <v>4000</v>
      </c>
      <c r="L420" s="4">
        <f t="shared" ref="L420" si="1017">SUM(K420+J420+I420)</f>
        <v>10000</v>
      </c>
    </row>
    <row r="421" spans="1:12">
      <c r="A421" s="5" t="s">
        <v>162</v>
      </c>
      <c r="B421" s="33" t="s">
        <v>33</v>
      </c>
      <c r="C421" s="3" t="s">
        <v>16</v>
      </c>
      <c r="D421" s="8">
        <v>1000</v>
      </c>
      <c r="E421" s="8">
        <v>386</v>
      </c>
      <c r="F421" s="3">
        <v>389</v>
      </c>
      <c r="G421" s="3">
        <v>392</v>
      </c>
      <c r="H421" s="3">
        <v>396</v>
      </c>
      <c r="I421" s="2">
        <f t="shared" ref="I421" si="1018">SUM(F421-E421)*D421</f>
        <v>3000</v>
      </c>
      <c r="J421" s="3">
        <f t="shared" ref="J421" si="1019">(IF(C421="SHORT",IF(G421="",0,F421-G421),IF(C421="LONG",IF(G421="",0,G421-F421))))*D421</f>
        <v>3000</v>
      </c>
      <c r="K421" s="3">
        <f t="shared" ref="K421" si="1020">SUM(H421-G421)*D421</f>
        <v>4000</v>
      </c>
      <c r="L421" s="4">
        <f t="shared" ref="L421" si="1021">SUM(K421+J421+I421)</f>
        <v>10000</v>
      </c>
    </row>
    <row r="422" spans="1:12">
      <c r="A422" s="5" t="s">
        <v>162</v>
      </c>
      <c r="B422" s="33" t="s">
        <v>30</v>
      </c>
      <c r="C422" s="3" t="s">
        <v>16</v>
      </c>
      <c r="D422" s="8">
        <v>1000</v>
      </c>
      <c r="E422" s="8">
        <v>740</v>
      </c>
      <c r="F422" s="3">
        <v>746</v>
      </c>
      <c r="G422" s="3">
        <v>754</v>
      </c>
      <c r="H422" s="3">
        <v>766</v>
      </c>
      <c r="I422" s="2">
        <f t="shared" ref="I422" si="1022">SUM(F422-E422)*D422</f>
        <v>6000</v>
      </c>
      <c r="J422" s="3">
        <f t="shared" ref="J422" si="1023">(IF(C422="SHORT",IF(G422="",0,F422-G422),IF(C422="LONG",IF(G422="",0,G422-F422))))*D422</f>
        <v>8000</v>
      </c>
      <c r="K422" s="3">
        <f t="shared" ref="K422" si="1024">SUM(H422-G422)*D422</f>
        <v>12000</v>
      </c>
      <c r="L422" s="4">
        <f t="shared" ref="L422" si="1025">SUM(K422+J422+I422)</f>
        <v>26000</v>
      </c>
    </row>
    <row r="423" spans="1:12">
      <c r="A423" s="5" t="s">
        <v>162</v>
      </c>
      <c r="B423" s="33" t="s">
        <v>41</v>
      </c>
      <c r="C423" s="3" t="s">
        <v>16</v>
      </c>
      <c r="D423" s="8">
        <v>2000</v>
      </c>
      <c r="E423" s="8">
        <v>474</v>
      </c>
      <c r="F423" s="3">
        <v>478</v>
      </c>
      <c r="G423" s="3">
        <v>482</v>
      </c>
      <c r="H423" s="3">
        <v>485</v>
      </c>
      <c r="I423" s="2">
        <f t="shared" ref="I423" si="1026">SUM(F423-E423)*D423</f>
        <v>8000</v>
      </c>
      <c r="J423" s="3">
        <f t="shared" ref="J423" si="1027">(IF(C423="SHORT",IF(G423="",0,F423-G423),IF(C423="LONG",IF(G423="",0,G423-F423))))*D423</f>
        <v>8000</v>
      </c>
      <c r="K423" s="3">
        <f t="shared" ref="K423" si="1028">SUM(H423-G423)*D423</f>
        <v>6000</v>
      </c>
      <c r="L423" s="4">
        <f t="shared" ref="L423" si="1029">SUM(K423+J423+I423)</f>
        <v>22000</v>
      </c>
    </row>
    <row r="424" spans="1:12">
      <c r="A424" s="5" t="s">
        <v>162</v>
      </c>
      <c r="B424" s="33" t="s">
        <v>163</v>
      </c>
      <c r="C424" s="3" t="s">
        <v>16</v>
      </c>
      <c r="D424" s="8">
        <v>2000</v>
      </c>
      <c r="E424" s="8">
        <v>201</v>
      </c>
      <c r="F424" s="3">
        <v>203</v>
      </c>
      <c r="G424" s="3">
        <v>204.9</v>
      </c>
      <c r="H424" s="3">
        <v>0</v>
      </c>
      <c r="I424" s="2">
        <f t="shared" ref="I424" si="1030">SUM(F424-E424)*D424</f>
        <v>4000</v>
      </c>
      <c r="J424" s="3">
        <f t="shared" ref="J424" si="1031">(IF(C424="SHORT",IF(G424="",0,F424-G424),IF(C424="LONG",IF(G424="",0,G424-F424))))*D424</f>
        <v>3800.0000000000114</v>
      </c>
      <c r="K424" s="3">
        <v>0</v>
      </c>
      <c r="L424" s="4">
        <f t="shared" ref="L424" si="1032">SUM(K424+J424+I424)</f>
        <v>7800.0000000000109</v>
      </c>
    </row>
    <row r="425" spans="1:12">
      <c r="A425" s="5" t="s">
        <v>162</v>
      </c>
      <c r="B425" s="33" t="s">
        <v>114</v>
      </c>
      <c r="C425" s="3" t="s">
        <v>16</v>
      </c>
      <c r="D425" s="8">
        <v>2000</v>
      </c>
      <c r="E425" s="8">
        <v>195</v>
      </c>
      <c r="F425" s="3">
        <v>196.5</v>
      </c>
      <c r="G425" s="3">
        <v>0</v>
      </c>
      <c r="H425" s="3">
        <v>0</v>
      </c>
      <c r="I425" s="2">
        <f t="shared" ref="I425" si="1033">SUM(F425-E425)*D425</f>
        <v>3000</v>
      </c>
      <c r="J425" s="3">
        <v>0</v>
      </c>
      <c r="K425" s="3">
        <v>0</v>
      </c>
      <c r="L425" s="4">
        <f t="shared" ref="L425" si="1034">SUM(K425+J425+I425)</f>
        <v>3000</v>
      </c>
    </row>
    <row r="426" spans="1:12">
      <c r="A426" s="5" t="s">
        <v>162</v>
      </c>
      <c r="B426" s="33" t="s">
        <v>164</v>
      </c>
      <c r="C426" s="3" t="s">
        <v>16</v>
      </c>
      <c r="D426" s="8">
        <v>2000</v>
      </c>
      <c r="E426" s="8">
        <v>196</v>
      </c>
      <c r="F426" s="3">
        <v>193</v>
      </c>
      <c r="G426" s="3">
        <v>0</v>
      </c>
      <c r="H426" s="3">
        <v>0</v>
      </c>
      <c r="I426" s="2">
        <f t="shared" ref="I426" si="1035">SUM(F426-E426)*D426</f>
        <v>-6000</v>
      </c>
      <c r="J426" s="3">
        <v>0</v>
      </c>
      <c r="K426" s="3">
        <v>0</v>
      </c>
      <c r="L426" s="4">
        <f t="shared" ref="L426" si="1036">SUM(K426+J426+I426)</f>
        <v>-6000</v>
      </c>
    </row>
    <row r="427" spans="1:12">
      <c r="A427" s="5" t="s">
        <v>161</v>
      </c>
      <c r="B427" s="33" t="s">
        <v>33</v>
      </c>
      <c r="C427" s="3" t="s">
        <v>16</v>
      </c>
      <c r="D427" s="8">
        <v>2000</v>
      </c>
      <c r="E427" s="8">
        <v>310.5</v>
      </c>
      <c r="F427" s="3">
        <v>313</v>
      </c>
      <c r="G427" s="3">
        <v>316</v>
      </c>
      <c r="H427" s="3">
        <v>320</v>
      </c>
      <c r="I427" s="2">
        <f t="shared" ref="I427" si="1037">SUM(F427-E427)*D427</f>
        <v>5000</v>
      </c>
      <c r="J427" s="3">
        <f t="shared" ref="J427" si="1038">(IF(C427="SHORT",IF(G427="",0,F427-G427),IF(C427="LONG",IF(G427="",0,G427-F427))))*D427</f>
        <v>6000</v>
      </c>
      <c r="K427" s="3">
        <f t="shared" ref="K427" si="1039">SUM(H427-G427)*D427</f>
        <v>8000</v>
      </c>
      <c r="L427" s="4">
        <f t="shared" ref="L427" si="1040">SUM(K427+J427+I427)</f>
        <v>19000</v>
      </c>
    </row>
    <row r="428" spans="1:12">
      <c r="A428" s="5" t="s">
        <v>161</v>
      </c>
      <c r="B428" s="33" t="s">
        <v>92</v>
      </c>
      <c r="C428" s="3" t="s">
        <v>16</v>
      </c>
      <c r="D428" s="8">
        <v>2000</v>
      </c>
      <c r="E428" s="8">
        <v>307</v>
      </c>
      <c r="F428" s="3">
        <v>309.5</v>
      </c>
      <c r="G428" s="3">
        <v>312</v>
      </c>
      <c r="H428" s="3">
        <v>315</v>
      </c>
      <c r="I428" s="2">
        <f t="shared" ref="I428" si="1041">SUM(F428-E428)*D428</f>
        <v>5000</v>
      </c>
      <c r="J428" s="3">
        <f t="shared" ref="J428" si="1042">(IF(C428="SHORT",IF(G428="",0,F428-G428),IF(C428="LONG",IF(G428="",0,G428-F428))))*D428</f>
        <v>5000</v>
      </c>
      <c r="K428" s="3">
        <f t="shared" ref="K428" si="1043">SUM(H428-G428)*D428</f>
        <v>6000</v>
      </c>
      <c r="L428" s="4">
        <f t="shared" ref="L428" si="1044">SUM(K428+J428+I428)</f>
        <v>16000</v>
      </c>
    </row>
    <row r="429" spans="1:12">
      <c r="A429" s="5" t="s">
        <v>161</v>
      </c>
      <c r="B429" s="33" t="s">
        <v>67</v>
      </c>
      <c r="C429" s="3" t="s">
        <v>16</v>
      </c>
      <c r="D429" s="8">
        <v>200</v>
      </c>
      <c r="E429" s="8">
        <v>3770</v>
      </c>
      <c r="F429" s="3">
        <v>3800</v>
      </c>
      <c r="G429" s="3">
        <v>3820</v>
      </c>
      <c r="H429" s="3">
        <v>3839</v>
      </c>
      <c r="I429" s="2">
        <f t="shared" ref="I429" si="1045">SUM(F429-E429)*D429</f>
        <v>6000</v>
      </c>
      <c r="J429" s="3">
        <f t="shared" ref="J429" si="1046">(IF(C429="SHORT",IF(G429="",0,F429-G429),IF(C429="LONG",IF(G429="",0,G429-F429))))*D429</f>
        <v>4000</v>
      </c>
      <c r="K429" s="3">
        <f t="shared" ref="K429" si="1047">SUM(H429-G429)*D429</f>
        <v>3800</v>
      </c>
      <c r="L429" s="4">
        <f t="shared" ref="L429" si="1048">SUM(K429+J429+I429)</f>
        <v>13800</v>
      </c>
    </row>
    <row r="430" spans="1:12">
      <c r="A430" s="5" t="s">
        <v>161</v>
      </c>
      <c r="B430" s="33" t="s">
        <v>86</v>
      </c>
      <c r="C430" s="3" t="s">
        <v>16</v>
      </c>
      <c r="D430" s="8">
        <v>500</v>
      </c>
      <c r="E430" s="8">
        <v>1566</v>
      </c>
      <c r="F430" s="3">
        <v>1566</v>
      </c>
      <c r="G430" s="3">
        <v>0</v>
      </c>
      <c r="H430" s="3">
        <v>0</v>
      </c>
      <c r="I430" s="2">
        <f t="shared" ref="I430" si="1049">SUM(F430-E430)*D430</f>
        <v>0</v>
      </c>
      <c r="J430" s="3">
        <v>0</v>
      </c>
      <c r="K430" s="3">
        <f t="shared" ref="K430" si="1050">SUM(H430-G430)*D430</f>
        <v>0</v>
      </c>
      <c r="L430" s="4">
        <f t="shared" ref="L430" si="1051">SUM(K430+J430+I430)</f>
        <v>0</v>
      </c>
    </row>
    <row r="431" spans="1:12">
      <c r="A431" s="5" t="s">
        <v>159</v>
      </c>
      <c r="B431" s="33" t="s">
        <v>66</v>
      </c>
      <c r="C431" s="3" t="s">
        <v>16</v>
      </c>
      <c r="D431" s="8">
        <v>200</v>
      </c>
      <c r="E431" s="8">
        <v>1286</v>
      </c>
      <c r="F431" s="3">
        <v>1296</v>
      </c>
      <c r="G431" s="3">
        <v>1306</v>
      </c>
      <c r="H431" s="3">
        <v>1316</v>
      </c>
      <c r="I431" s="2">
        <f t="shared" ref="I431" si="1052">SUM(F431-E431)*D431</f>
        <v>2000</v>
      </c>
      <c r="J431" s="3">
        <f t="shared" ref="J431" si="1053">(IF(C431="SHORT",IF(G431="",0,F431-G431),IF(C431="LONG",IF(G431="",0,G431-F431))))*D431</f>
        <v>2000</v>
      </c>
      <c r="K431" s="3">
        <f t="shared" ref="K431" si="1054">SUM(H431-G431)*D431</f>
        <v>2000</v>
      </c>
      <c r="L431" s="4">
        <f t="shared" ref="L431" si="1055">SUM(K431+J431+I431)</f>
        <v>6000</v>
      </c>
    </row>
    <row r="432" spans="1:12">
      <c r="A432" s="5" t="s">
        <v>159</v>
      </c>
      <c r="B432" s="33" t="s">
        <v>160</v>
      </c>
      <c r="C432" s="3" t="s">
        <v>16</v>
      </c>
      <c r="D432" s="8">
        <v>2000</v>
      </c>
      <c r="E432" s="8">
        <v>193.5</v>
      </c>
      <c r="F432" s="3">
        <v>195</v>
      </c>
      <c r="G432" s="3">
        <v>197</v>
      </c>
      <c r="H432" s="3">
        <v>199</v>
      </c>
      <c r="I432" s="2">
        <f t="shared" ref="I432" si="1056">SUM(F432-E432)*D432</f>
        <v>3000</v>
      </c>
      <c r="J432" s="3">
        <f t="shared" ref="J432" si="1057">(IF(C432="SHORT",IF(G432="",0,F432-G432),IF(C432="LONG",IF(G432="",0,G432-F432))))*D432</f>
        <v>4000</v>
      </c>
      <c r="K432" s="3">
        <f t="shared" ref="K432" si="1058">SUM(H432-G432)*D432</f>
        <v>4000</v>
      </c>
      <c r="L432" s="4">
        <f t="shared" ref="L432" si="1059">SUM(K432+J432+I432)</f>
        <v>11000</v>
      </c>
    </row>
    <row r="433" spans="1:12">
      <c r="A433" s="5" t="s">
        <v>159</v>
      </c>
      <c r="B433" s="33" t="s">
        <v>30</v>
      </c>
      <c r="C433" s="3" t="s">
        <v>16</v>
      </c>
      <c r="D433" s="8">
        <v>500</v>
      </c>
      <c r="E433" s="8">
        <v>730</v>
      </c>
      <c r="F433" s="3">
        <v>736</v>
      </c>
      <c r="G433" s="3">
        <v>0</v>
      </c>
      <c r="H433" s="3">
        <v>0</v>
      </c>
      <c r="I433" s="2">
        <f t="shared" ref="I433" si="1060">SUM(F433-E433)*D433</f>
        <v>3000</v>
      </c>
      <c r="J433" s="3">
        <v>0</v>
      </c>
      <c r="K433" s="3">
        <f t="shared" ref="K433" si="1061">SUM(H433-G433)*D433</f>
        <v>0</v>
      </c>
      <c r="L433" s="4">
        <f t="shared" ref="L433" si="1062">SUM(K433+J433+I433)</f>
        <v>3000</v>
      </c>
    </row>
    <row r="434" spans="1:12">
      <c r="A434" s="5" t="s">
        <v>159</v>
      </c>
      <c r="B434" s="33" t="s">
        <v>41</v>
      </c>
      <c r="C434" s="3" t="s">
        <v>16</v>
      </c>
      <c r="D434" s="8">
        <v>500</v>
      </c>
      <c r="E434" s="8">
        <v>452</v>
      </c>
      <c r="F434" s="3">
        <v>445</v>
      </c>
      <c r="G434" s="3">
        <v>0</v>
      </c>
      <c r="H434" s="3">
        <v>0</v>
      </c>
      <c r="I434" s="2">
        <f t="shared" ref="I434" si="1063">SUM(F434-E434)*D434</f>
        <v>-3500</v>
      </c>
      <c r="J434" s="3">
        <v>0</v>
      </c>
      <c r="K434" s="3">
        <f t="shared" ref="K434" si="1064">SUM(H434-G434)*D434</f>
        <v>0</v>
      </c>
      <c r="L434" s="4">
        <f t="shared" ref="L434" si="1065">SUM(K434+J434+I434)</f>
        <v>-3500</v>
      </c>
    </row>
    <row r="435" spans="1:12">
      <c r="A435" s="5" t="s">
        <v>157</v>
      </c>
      <c r="B435" s="33" t="s">
        <v>43</v>
      </c>
      <c r="C435" s="3" t="s">
        <v>16</v>
      </c>
      <c r="D435" s="8">
        <v>2000</v>
      </c>
      <c r="E435" s="8">
        <v>218</v>
      </c>
      <c r="F435" s="3">
        <v>220</v>
      </c>
      <c r="G435" s="3">
        <v>222</v>
      </c>
      <c r="H435" s="3">
        <v>224</v>
      </c>
      <c r="I435" s="2">
        <f t="shared" ref="I435" si="1066">SUM(F435-E435)*D435</f>
        <v>4000</v>
      </c>
      <c r="J435" s="3">
        <f t="shared" ref="J435" si="1067">(IF(C435="SHORT",IF(G435="",0,F435-G435),IF(C435="LONG",IF(G435="",0,G435-F435))))*D435</f>
        <v>4000</v>
      </c>
      <c r="K435" s="3">
        <f t="shared" ref="K435" si="1068">SUM(H435-G435)*D435</f>
        <v>4000</v>
      </c>
      <c r="L435" s="4">
        <f t="shared" ref="L435" si="1069">SUM(K435+J435+I435)</f>
        <v>12000</v>
      </c>
    </row>
    <row r="436" spans="1:12">
      <c r="A436" s="5" t="s">
        <v>157</v>
      </c>
      <c r="B436" s="33" t="s">
        <v>158</v>
      </c>
      <c r="C436" s="3" t="s">
        <v>16</v>
      </c>
      <c r="D436" s="8">
        <v>2000</v>
      </c>
      <c r="E436" s="8">
        <v>390</v>
      </c>
      <c r="F436" s="3">
        <v>393</v>
      </c>
      <c r="G436" s="3">
        <v>396</v>
      </c>
      <c r="H436" s="3">
        <v>400</v>
      </c>
      <c r="I436" s="2">
        <f t="shared" ref="I436" si="1070">SUM(F436-E436)*D436</f>
        <v>6000</v>
      </c>
      <c r="J436" s="3">
        <f t="shared" ref="J436" si="1071">(IF(C436="SHORT",IF(G436="",0,F436-G436),IF(C436="LONG",IF(G436="",0,G436-F436))))*D436</f>
        <v>6000</v>
      </c>
      <c r="K436" s="3">
        <f>SUM(H436-G436)*D436</f>
        <v>8000</v>
      </c>
      <c r="L436" s="4">
        <f t="shared" ref="L436" si="1072">SUM(K436+J436+I436)</f>
        <v>20000</v>
      </c>
    </row>
    <row r="437" spans="1:12">
      <c r="A437" s="5" t="s">
        <v>157</v>
      </c>
      <c r="B437" s="33" t="s">
        <v>79</v>
      </c>
      <c r="C437" s="3" t="s">
        <v>16</v>
      </c>
      <c r="D437" s="8">
        <v>200</v>
      </c>
      <c r="E437" s="8">
        <v>2730</v>
      </c>
      <c r="F437" s="3">
        <v>2750</v>
      </c>
      <c r="G437" s="3">
        <v>2770</v>
      </c>
      <c r="H437" s="3">
        <v>0</v>
      </c>
      <c r="I437" s="2">
        <f t="shared" ref="I437" si="1073">SUM(F437-E437)*D437</f>
        <v>4000</v>
      </c>
      <c r="J437" s="3">
        <f t="shared" ref="J437" si="1074">(IF(C437="SHORT",IF(G437="",0,F437-G437),IF(C437="LONG",IF(G437="",0,G437-F437))))*D437</f>
        <v>4000</v>
      </c>
      <c r="K437" s="3">
        <v>0</v>
      </c>
      <c r="L437" s="4">
        <f t="shared" ref="L437" si="1075">SUM(K437+J437+I437)</f>
        <v>8000</v>
      </c>
    </row>
    <row r="438" spans="1:12">
      <c r="A438" s="5" t="s">
        <v>157</v>
      </c>
      <c r="B438" s="33" t="s">
        <v>45</v>
      </c>
      <c r="C438" s="3" t="s">
        <v>16</v>
      </c>
      <c r="D438" s="8">
        <v>500</v>
      </c>
      <c r="E438" s="8">
        <v>1050</v>
      </c>
      <c r="F438" s="3">
        <v>1062</v>
      </c>
      <c r="G438" s="3">
        <v>0</v>
      </c>
      <c r="H438" s="3">
        <v>0</v>
      </c>
      <c r="I438" s="2">
        <f t="shared" ref="I438" si="1076">SUM(F438-E438)*D438</f>
        <v>6000</v>
      </c>
      <c r="J438" s="3">
        <v>0</v>
      </c>
      <c r="K438" s="3">
        <v>0</v>
      </c>
      <c r="L438" s="4">
        <f t="shared" ref="L438" si="1077">SUM(K438+J438+I438)</f>
        <v>6000</v>
      </c>
    </row>
    <row r="439" spans="1:12">
      <c r="A439" s="5" t="s">
        <v>157</v>
      </c>
      <c r="B439" s="33" t="s">
        <v>114</v>
      </c>
      <c r="C439" s="3" t="s">
        <v>16</v>
      </c>
      <c r="D439" s="8">
        <v>2000</v>
      </c>
      <c r="E439" s="8">
        <v>180</v>
      </c>
      <c r="F439" s="3">
        <v>181</v>
      </c>
      <c r="G439" s="3">
        <v>0</v>
      </c>
      <c r="H439" s="3">
        <v>0</v>
      </c>
      <c r="I439" s="2">
        <f t="shared" ref="I439" si="1078">SUM(F439-E439)*D439</f>
        <v>2000</v>
      </c>
      <c r="J439" s="3">
        <v>0</v>
      </c>
      <c r="K439" s="3">
        <v>0</v>
      </c>
      <c r="L439" s="4">
        <f t="shared" ref="L439" si="1079">SUM(K439+J439+I439)</f>
        <v>2000</v>
      </c>
    </row>
    <row r="440" spans="1:12">
      <c r="A440" s="5" t="s">
        <v>156</v>
      </c>
      <c r="B440" s="33" t="s">
        <v>114</v>
      </c>
      <c r="C440" s="3" t="s">
        <v>16</v>
      </c>
      <c r="D440" s="8">
        <v>2000</v>
      </c>
      <c r="E440" s="8">
        <v>168</v>
      </c>
      <c r="F440" s="3">
        <v>169</v>
      </c>
      <c r="G440" s="3">
        <v>170</v>
      </c>
      <c r="H440" s="3">
        <v>171</v>
      </c>
      <c r="I440" s="2">
        <f t="shared" ref="I440" si="1080">SUM(F440-E440)*D440</f>
        <v>2000</v>
      </c>
      <c r="J440" s="3">
        <f t="shared" ref="J440" si="1081">(IF(C440="SHORT",IF(G440="",0,F440-G440),IF(C440="LONG",IF(G440="",0,G440-F440))))*D440</f>
        <v>2000</v>
      </c>
      <c r="K440" s="3">
        <f t="shared" ref="K440" si="1082">SUM(H440-G440)*D440</f>
        <v>2000</v>
      </c>
      <c r="L440" s="4">
        <f t="shared" ref="L440" si="1083">SUM(K440+J440+I440)</f>
        <v>6000</v>
      </c>
    </row>
    <row r="441" spans="1:12">
      <c r="A441" s="5" t="s">
        <v>156</v>
      </c>
      <c r="B441" s="33" t="s">
        <v>95</v>
      </c>
      <c r="C441" s="3" t="s">
        <v>16</v>
      </c>
      <c r="D441" s="8">
        <v>500</v>
      </c>
      <c r="E441" s="8">
        <v>620</v>
      </c>
      <c r="F441" s="3" t="s">
        <v>69</v>
      </c>
      <c r="G441" s="3">
        <v>0</v>
      </c>
      <c r="H441" s="3">
        <v>0</v>
      </c>
      <c r="I441" s="3" t="s">
        <v>69</v>
      </c>
      <c r="J441" s="3">
        <v>0</v>
      </c>
      <c r="K441" s="3">
        <f t="shared" ref="K441" si="1084">SUM(H441-G441)*D441</f>
        <v>0</v>
      </c>
      <c r="L441" s="3" t="s">
        <v>69</v>
      </c>
    </row>
    <row r="442" spans="1:12">
      <c r="A442" s="5" t="s">
        <v>153</v>
      </c>
      <c r="B442" s="33" t="s">
        <v>154</v>
      </c>
      <c r="C442" s="3" t="s">
        <v>16</v>
      </c>
      <c r="D442" s="8">
        <v>500</v>
      </c>
      <c r="E442" s="8">
        <v>657</v>
      </c>
      <c r="F442" s="3">
        <v>665</v>
      </c>
      <c r="G442" s="3">
        <v>676</v>
      </c>
      <c r="H442" s="3">
        <v>686</v>
      </c>
      <c r="I442" s="2">
        <f t="shared" ref="I442" si="1085">SUM(F442-E442)*D442</f>
        <v>4000</v>
      </c>
      <c r="J442" s="3">
        <f t="shared" ref="J442" si="1086">(IF(C442="SHORT",IF(G442="",0,F442-G442),IF(C442="LONG",IF(G442="",0,G442-F442))))*D442</f>
        <v>5500</v>
      </c>
      <c r="K442" s="3">
        <f t="shared" ref="K442" si="1087">SUM(H442-G442)*D442</f>
        <v>5000</v>
      </c>
      <c r="L442" s="4">
        <f t="shared" ref="L442" si="1088">SUM(K442+J442+I442)</f>
        <v>14500</v>
      </c>
    </row>
    <row r="443" spans="1:12">
      <c r="A443" s="5" t="s">
        <v>153</v>
      </c>
      <c r="B443" s="33" t="s">
        <v>92</v>
      </c>
      <c r="C443" s="3" t="s">
        <v>16</v>
      </c>
      <c r="D443" s="8">
        <v>2000</v>
      </c>
      <c r="E443" s="8">
        <v>286</v>
      </c>
      <c r="F443" s="3">
        <v>288</v>
      </c>
      <c r="G443" s="3">
        <v>290</v>
      </c>
      <c r="H443" s="3">
        <v>292</v>
      </c>
      <c r="I443" s="2">
        <f t="shared" ref="I443" si="1089">SUM(F443-E443)*D443</f>
        <v>4000</v>
      </c>
      <c r="J443" s="3">
        <f t="shared" ref="J443" si="1090">(IF(C443="SHORT",IF(G443="",0,F443-G443),IF(C443="LONG",IF(G443="",0,G443-F443))))*D443</f>
        <v>4000</v>
      </c>
      <c r="K443" s="3">
        <f t="shared" ref="K443" si="1091">SUM(H443-G443)*D443</f>
        <v>4000</v>
      </c>
      <c r="L443" s="4">
        <f t="shared" ref="L443" si="1092">SUM(K443+J443+I443)</f>
        <v>12000</v>
      </c>
    </row>
    <row r="444" spans="1:12">
      <c r="A444" s="5" t="s">
        <v>153</v>
      </c>
      <c r="B444" s="33" t="s">
        <v>155</v>
      </c>
      <c r="C444" s="3" t="s">
        <v>16</v>
      </c>
      <c r="D444" s="8">
        <v>2000</v>
      </c>
      <c r="E444" s="8">
        <v>142</v>
      </c>
      <c r="F444" s="3">
        <v>143</v>
      </c>
      <c r="G444" s="3">
        <v>144</v>
      </c>
      <c r="H444" s="3">
        <v>145</v>
      </c>
      <c r="I444" s="2">
        <f t="shared" ref="I444" si="1093">SUM(F444-E444)*D444</f>
        <v>2000</v>
      </c>
      <c r="J444" s="3">
        <f t="shared" ref="J444" si="1094">(IF(C444="SHORT",IF(G444="",0,F444-G444),IF(C444="LONG",IF(G444="",0,G444-F444))))*D444</f>
        <v>2000</v>
      </c>
      <c r="K444" s="3">
        <f t="shared" ref="K444" si="1095">SUM(H444-G444)*D444</f>
        <v>2000</v>
      </c>
      <c r="L444" s="4">
        <f t="shared" ref="L444" si="1096">SUM(K444+J444+I444)</f>
        <v>6000</v>
      </c>
    </row>
    <row r="445" spans="1:12">
      <c r="A445" s="5" t="s">
        <v>153</v>
      </c>
      <c r="B445" s="33" t="s">
        <v>114</v>
      </c>
      <c r="C445" s="3" t="s">
        <v>16</v>
      </c>
      <c r="D445" s="8">
        <v>2000</v>
      </c>
      <c r="E445" s="8">
        <v>164</v>
      </c>
      <c r="F445" s="3">
        <v>165</v>
      </c>
      <c r="G445" s="3">
        <v>166</v>
      </c>
      <c r="H445" s="3">
        <v>167</v>
      </c>
      <c r="I445" s="2">
        <f t="shared" ref="I445" si="1097">SUM(F445-E445)*D445</f>
        <v>2000</v>
      </c>
      <c r="J445" s="3">
        <f t="shared" ref="J445" si="1098">(IF(C445="SHORT",IF(G445="",0,F445-G445),IF(C445="LONG",IF(G445="",0,G445-F445))))*D445</f>
        <v>2000</v>
      </c>
      <c r="K445" s="3">
        <f t="shared" ref="K445" si="1099">SUM(H445-G445)*D445</f>
        <v>2000</v>
      </c>
      <c r="L445" s="4">
        <f t="shared" ref="L445" si="1100">SUM(K445+J445+I445)</f>
        <v>6000</v>
      </c>
    </row>
    <row r="446" spans="1:12">
      <c r="A446" s="5" t="s">
        <v>153</v>
      </c>
      <c r="B446" s="33" t="s">
        <v>47</v>
      </c>
      <c r="C446" s="3" t="s">
        <v>16</v>
      </c>
      <c r="D446" s="8">
        <v>1000</v>
      </c>
      <c r="E446" s="8">
        <v>435</v>
      </c>
      <c r="F446" s="3">
        <v>438</v>
      </c>
      <c r="G446" s="3">
        <v>442</v>
      </c>
      <c r="H446" s="3">
        <v>446</v>
      </c>
      <c r="I446" s="2">
        <f t="shared" ref="I446" si="1101">SUM(F446-E446)*D446</f>
        <v>3000</v>
      </c>
      <c r="J446" s="3">
        <f t="shared" ref="J446" si="1102">(IF(C446="SHORT",IF(G446="",0,F446-G446),IF(C446="LONG",IF(G446="",0,G446-F446))))*D446</f>
        <v>4000</v>
      </c>
      <c r="K446" s="3">
        <f t="shared" ref="K446" si="1103">SUM(H446-G446)*D446</f>
        <v>4000</v>
      </c>
      <c r="L446" s="4">
        <f t="shared" ref="L446" si="1104">SUM(K446+J446+I446)</f>
        <v>11000</v>
      </c>
    </row>
    <row r="447" spans="1:12">
      <c r="A447" s="5" t="s">
        <v>153</v>
      </c>
      <c r="B447" s="33" t="s">
        <v>55</v>
      </c>
      <c r="C447" s="3" t="s">
        <v>16</v>
      </c>
      <c r="D447" s="8">
        <v>500</v>
      </c>
      <c r="E447" s="8">
        <v>1270</v>
      </c>
      <c r="F447" s="3">
        <v>1282</v>
      </c>
      <c r="G447" s="3">
        <v>1292</v>
      </c>
      <c r="H447" s="3">
        <v>0</v>
      </c>
      <c r="I447" s="2">
        <f t="shared" ref="I447" si="1105">SUM(F447-E447)*D447</f>
        <v>6000</v>
      </c>
      <c r="J447" s="3">
        <f>(IF(C447="SHORT",IF(G447="",0,F447-G447),IF(C447="LONG",IF(G447="",0,G447-F447))))*D447</f>
        <v>5000</v>
      </c>
      <c r="K447" s="3">
        <v>0</v>
      </c>
      <c r="L447" s="4">
        <f t="shared" ref="L447" si="1106">SUM(K447+J447+I447)</f>
        <v>11000</v>
      </c>
    </row>
    <row r="448" spans="1:12">
      <c r="A448" s="5" t="s">
        <v>153</v>
      </c>
      <c r="B448" s="33" t="s">
        <v>105</v>
      </c>
      <c r="C448" s="3" t="s">
        <v>16</v>
      </c>
      <c r="D448" s="8">
        <v>500</v>
      </c>
      <c r="E448" s="8">
        <v>380</v>
      </c>
      <c r="F448" s="3">
        <v>383</v>
      </c>
      <c r="G448" s="3">
        <v>0</v>
      </c>
      <c r="H448" s="3">
        <v>0</v>
      </c>
      <c r="I448" s="2">
        <f t="shared" ref="I448" si="1107">SUM(F448-E448)*D448</f>
        <v>1500</v>
      </c>
      <c r="J448" s="3">
        <v>0</v>
      </c>
      <c r="K448" s="3">
        <f t="shared" ref="K448" si="1108">SUM(H448-G448)*D448</f>
        <v>0</v>
      </c>
      <c r="L448" s="4">
        <f t="shared" ref="L448" si="1109">SUM(K448+J448+I448)</f>
        <v>1500</v>
      </c>
    </row>
    <row r="449" spans="1:12">
      <c r="A449" s="5" t="s">
        <v>153</v>
      </c>
      <c r="B449" s="33" t="s">
        <v>63</v>
      </c>
      <c r="C449" s="3" t="s">
        <v>16</v>
      </c>
      <c r="D449" s="8">
        <v>2000</v>
      </c>
      <c r="E449" s="8">
        <v>141.5</v>
      </c>
      <c r="F449" s="3">
        <v>142.5</v>
      </c>
      <c r="G449" s="3">
        <v>0</v>
      </c>
      <c r="H449" s="3">
        <v>0</v>
      </c>
      <c r="I449" s="2">
        <f t="shared" ref="I449" si="1110">SUM(F449-E449)*D449</f>
        <v>2000</v>
      </c>
      <c r="J449" s="3">
        <v>0</v>
      </c>
      <c r="K449" s="3">
        <f t="shared" ref="K449" si="1111">SUM(H449-G449)*D449</f>
        <v>0</v>
      </c>
      <c r="L449" s="4">
        <f t="shared" ref="L449" si="1112">SUM(K449+J449+I449)</f>
        <v>2000</v>
      </c>
    </row>
    <row r="450" spans="1:12">
      <c r="A450" s="5" t="s">
        <v>151</v>
      </c>
      <c r="B450" s="33" t="s">
        <v>28</v>
      </c>
      <c r="C450" s="3" t="s">
        <v>16</v>
      </c>
      <c r="D450" s="8">
        <v>800</v>
      </c>
      <c r="E450" s="8">
        <v>1092</v>
      </c>
      <c r="F450" s="3">
        <v>1100</v>
      </c>
      <c r="G450" s="3">
        <v>1110</v>
      </c>
      <c r="H450" s="3">
        <v>0</v>
      </c>
      <c r="I450" s="2">
        <f t="shared" ref="I450" si="1113">SUM(F450-E450)*D450</f>
        <v>6400</v>
      </c>
      <c r="J450" s="3">
        <f t="shared" ref="J450" si="1114">(IF(C450="SHORT",IF(G450="",0,F450-G450),IF(C450="LONG",IF(G450="",0,G450-F450))))*D450</f>
        <v>8000</v>
      </c>
      <c r="K450" s="3">
        <v>0</v>
      </c>
      <c r="L450" s="4">
        <f t="shared" ref="L450" si="1115">SUM(K450+J450+I450)</f>
        <v>14400</v>
      </c>
    </row>
    <row r="451" spans="1:12">
      <c r="A451" s="5" t="s">
        <v>151</v>
      </c>
      <c r="B451" s="33" t="s">
        <v>78</v>
      </c>
      <c r="C451" s="3" t="s">
        <v>16</v>
      </c>
      <c r="D451" s="8">
        <v>2000</v>
      </c>
      <c r="E451" s="8">
        <v>305</v>
      </c>
      <c r="F451" s="3">
        <v>307.5</v>
      </c>
      <c r="G451" s="3">
        <v>0</v>
      </c>
      <c r="H451" s="3">
        <v>0</v>
      </c>
      <c r="I451" s="2">
        <f t="shared" ref="I451" si="1116">SUM(F451-E451)*D451</f>
        <v>5000</v>
      </c>
      <c r="J451" s="3">
        <v>0</v>
      </c>
      <c r="K451" s="3">
        <f t="shared" ref="K451" si="1117">SUM(H451-G451)*D451</f>
        <v>0</v>
      </c>
      <c r="L451" s="4">
        <f t="shared" ref="L451" si="1118">SUM(K451+J451+I451)</f>
        <v>5000</v>
      </c>
    </row>
    <row r="452" spans="1:12">
      <c r="A452" s="5" t="s">
        <v>151</v>
      </c>
      <c r="B452" s="33" t="s">
        <v>152</v>
      </c>
      <c r="C452" s="3" t="s">
        <v>16</v>
      </c>
      <c r="D452" s="8">
        <v>500</v>
      </c>
      <c r="E452" s="8">
        <v>1132</v>
      </c>
      <c r="F452" s="3">
        <v>1120</v>
      </c>
      <c r="G452" s="3">
        <v>0</v>
      </c>
      <c r="H452" s="3">
        <v>0</v>
      </c>
      <c r="I452" s="2">
        <f t="shared" ref="I452" si="1119">SUM(F452-E452)*D452</f>
        <v>-6000</v>
      </c>
      <c r="J452" s="3">
        <v>0</v>
      </c>
      <c r="K452" s="3">
        <f t="shared" ref="K452" si="1120">SUM(H452-G452)*D452</f>
        <v>0</v>
      </c>
      <c r="L452" s="4">
        <f t="shared" ref="L452" si="1121">SUM(K452+J452+I452)</f>
        <v>-6000</v>
      </c>
    </row>
    <row r="453" spans="1:12">
      <c r="A453" s="5" t="s">
        <v>150</v>
      </c>
      <c r="B453" s="33" t="s">
        <v>79</v>
      </c>
      <c r="C453" s="3" t="s">
        <v>16</v>
      </c>
      <c r="D453" s="8">
        <v>200</v>
      </c>
      <c r="E453" s="8">
        <v>2635</v>
      </c>
      <c r="F453" s="3">
        <v>2640</v>
      </c>
      <c r="G453" s="3">
        <v>0</v>
      </c>
      <c r="H453" s="3">
        <v>0</v>
      </c>
      <c r="I453" s="2">
        <f t="shared" ref="I453" si="1122">SUM(F453-E453)*D453</f>
        <v>1000</v>
      </c>
      <c r="J453" s="3">
        <v>0</v>
      </c>
      <c r="K453" s="3">
        <f t="shared" ref="K453" si="1123">SUM(H453-G453)*D453</f>
        <v>0</v>
      </c>
      <c r="L453" s="4">
        <f t="shared" ref="L453" si="1124">SUM(K453+J453+I453)</f>
        <v>1000</v>
      </c>
    </row>
    <row r="454" spans="1:12">
      <c r="A454" s="5" t="s">
        <v>148</v>
      </c>
      <c r="B454" s="33" t="s">
        <v>65</v>
      </c>
      <c r="C454" s="3" t="s">
        <v>16</v>
      </c>
      <c r="D454" s="8">
        <v>2000</v>
      </c>
      <c r="E454" s="8">
        <v>195</v>
      </c>
      <c r="F454" s="3">
        <v>196.5</v>
      </c>
      <c r="G454" s="3">
        <v>198</v>
      </c>
      <c r="H454" s="3">
        <v>200</v>
      </c>
      <c r="I454" s="2">
        <f t="shared" ref="I454" si="1125">SUM(F454-E454)*D454</f>
        <v>3000</v>
      </c>
      <c r="J454" s="3">
        <f t="shared" ref="J454" si="1126">(IF(C454="SHORT",IF(G454="",0,F454-G454),IF(C454="LONG",IF(G454="",0,G454-F454))))*D454</f>
        <v>3000</v>
      </c>
      <c r="K454" s="3">
        <f t="shared" ref="K454" si="1127">SUM(H454-G454)*D454</f>
        <v>4000</v>
      </c>
      <c r="L454" s="4">
        <f t="shared" ref="L454" si="1128">SUM(K454+J454+I454)</f>
        <v>10000</v>
      </c>
    </row>
    <row r="455" spans="1:12">
      <c r="A455" s="5" t="s">
        <v>148</v>
      </c>
      <c r="B455" s="33" t="s">
        <v>149</v>
      </c>
      <c r="C455" s="3" t="s">
        <v>16</v>
      </c>
      <c r="D455" s="8">
        <v>2000</v>
      </c>
      <c r="E455" s="8">
        <v>177.5</v>
      </c>
      <c r="F455" s="3">
        <v>178.5</v>
      </c>
      <c r="G455" s="3">
        <v>179.5</v>
      </c>
      <c r="H455" s="3">
        <v>180.5</v>
      </c>
      <c r="I455" s="2">
        <f t="shared" ref="I455" si="1129">SUM(F455-E455)*D455</f>
        <v>2000</v>
      </c>
      <c r="J455" s="3">
        <f t="shared" ref="J455" si="1130">(IF(C455="SHORT",IF(G455="",0,F455-G455),IF(C455="LONG",IF(G455="",0,G455-F455))))*D455</f>
        <v>2000</v>
      </c>
      <c r="K455" s="3">
        <f t="shared" ref="K455" si="1131">SUM(H455-G455)*D455</f>
        <v>2000</v>
      </c>
      <c r="L455" s="4">
        <f t="shared" ref="L455" si="1132">SUM(K455+J455+I455)</f>
        <v>6000</v>
      </c>
    </row>
    <row r="456" spans="1:12">
      <c r="A456" s="5" t="s">
        <v>148</v>
      </c>
      <c r="B456" s="33" t="s">
        <v>149</v>
      </c>
      <c r="C456" s="3" t="s">
        <v>16</v>
      </c>
      <c r="D456" s="8">
        <v>2000</v>
      </c>
      <c r="E456" s="8">
        <v>173.5</v>
      </c>
      <c r="F456" s="3">
        <v>175</v>
      </c>
      <c r="G456" s="3">
        <v>177</v>
      </c>
      <c r="H456" s="3">
        <v>179</v>
      </c>
      <c r="I456" s="2">
        <f t="shared" ref="I456:I457" si="1133">SUM(F456-E456)*D456</f>
        <v>3000</v>
      </c>
      <c r="J456" s="3">
        <f t="shared" ref="J456" si="1134">(IF(C456="SHORT",IF(G456="",0,F456-G456),IF(C456="LONG",IF(G456="",0,G456-F456))))*D456</f>
        <v>4000</v>
      </c>
      <c r="K456" s="3">
        <f t="shared" ref="K456" si="1135">SUM(H456-G456)*D456</f>
        <v>4000</v>
      </c>
      <c r="L456" s="4">
        <f t="shared" ref="L456:L457" si="1136">SUM(K456+J456+I456)</f>
        <v>11000</v>
      </c>
    </row>
    <row r="457" spans="1:12">
      <c r="A457" s="5" t="s">
        <v>148</v>
      </c>
      <c r="B457" s="33" t="s">
        <v>75</v>
      </c>
      <c r="C457" s="3" t="s">
        <v>16</v>
      </c>
      <c r="D457" s="8">
        <v>2000</v>
      </c>
      <c r="E457" s="8">
        <v>169</v>
      </c>
      <c r="F457" s="3">
        <v>169</v>
      </c>
      <c r="G457" s="3">
        <v>0</v>
      </c>
      <c r="H457" s="3">
        <v>0</v>
      </c>
      <c r="I457" s="2">
        <f t="shared" si="1133"/>
        <v>0</v>
      </c>
      <c r="J457" s="3">
        <v>0</v>
      </c>
      <c r="K457" s="3">
        <f t="shared" ref="K457" si="1137">SUM(H457-G457)*D457</f>
        <v>0</v>
      </c>
      <c r="L457" s="4">
        <f t="shared" si="1136"/>
        <v>0</v>
      </c>
    </row>
    <row r="458" spans="1:12">
      <c r="A458" s="5" t="s">
        <v>148</v>
      </c>
      <c r="B458" s="33" t="s">
        <v>104</v>
      </c>
      <c r="C458" s="3" t="s">
        <v>16</v>
      </c>
      <c r="D458" s="8">
        <v>500</v>
      </c>
      <c r="E458" s="8">
        <v>909</v>
      </c>
      <c r="F458" s="3">
        <v>900</v>
      </c>
      <c r="G458" s="3">
        <v>0</v>
      </c>
      <c r="H458" s="3">
        <v>0</v>
      </c>
      <c r="I458" s="2">
        <f t="shared" ref="I458:I459" si="1138">SUM(F458-E458)*D458</f>
        <v>-4500</v>
      </c>
      <c r="J458" s="3">
        <v>0</v>
      </c>
      <c r="K458" s="3">
        <f t="shared" ref="K458" si="1139">SUM(H458-G458)*D458</f>
        <v>0</v>
      </c>
      <c r="L458" s="4">
        <f t="shared" ref="L458:L459" si="1140">SUM(K458+J458+I458)</f>
        <v>-4500</v>
      </c>
    </row>
    <row r="459" spans="1:12">
      <c r="A459" s="5" t="s">
        <v>147</v>
      </c>
      <c r="B459" s="33" t="s">
        <v>104</v>
      </c>
      <c r="C459" s="3" t="s">
        <v>16</v>
      </c>
      <c r="D459" s="8">
        <v>500</v>
      </c>
      <c r="E459" s="8">
        <v>883</v>
      </c>
      <c r="F459" s="3">
        <v>890</v>
      </c>
      <c r="G459" s="3">
        <v>900</v>
      </c>
      <c r="H459" s="3">
        <v>0</v>
      </c>
      <c r="I459" s="2">
        <f t="shared" si="1138"/>
        <v>3500</v>
      </c>
      <c r="J459" s="3">
        <f t="shared" ref="J459" si="1141">(IF(C459="SHORT",IF(G459="",0,F459-G459),IF(C459="LONG",IF(G459="",0,G459-F459))))*D459</f>
        <v>5000</v>
      </c>
      <c r="K459" s="3">
        <v>0</v>
      </c>
      <c r="L459" s="4">
        <f t="shared" si="1140"/>
        <v>8500</v>
      </c>
    </row>
    <row r="460" spans="1:12">
      <c r="A460" s="5" t="s">
        <v>147</v>
      </c>
      <c r="B460" s="33" t="s">
        <v>47</v>
      </c>
      <c r="C460" s="3" t="s">
        <v>16</v>
      </c>
      <c r="D460" s="8">
        <v>500</v>
      </c>
      <c r="E460" s="8">
        <v>405</v>
      </c>
      <c r="F460" s="3">
        <v>407.9</v>
      </c>
      <c r="G460" s="3">
        <v>0</v>
      </c>
      <c r="H460" s="3">
        <v>0</v>
      </c>
      <c r="I460" s="2">
        <f t="shared" ref="I460" si="1142">SUM(F460-E460)*D460</f>
        <v>1449.9999999999886</v>
      </c>
      <c r="J460" s="3">
        <v>0</v>
      </c>
      <c r="K460" s="3">
        <v>0</v>
      </c>
      <c r="L460" s="4">
        <f t="shared" ref="L460" si="1143">SUM(K460+J460+I460)</f>
        <v>1449.9999999999886</v>
      </c>
    </row>
    <row r="461" spans="1:12">
      <c r="A461" s="5" t="s">
        <v>147</v>
      </c>
      <c r="B461" s="33" t="s">
        <v>52</v>
      </c>
      <c r="C461" s="3" t="s">
        <v>16</v>
      </c>
      <c r="D461" s="8">
        <v>500</v>
      </c>
      <c r="E461" s="8">
        <v>1410</v>
      </c>
      <c r="F461" s="3">
        <v>1410</v>
      </c>
      <c r="G461" s="3">
        <v>0</v>
      </c>
      <c r="H461" s="3">
        <v>0</v>
      </c>
      <c r="I461" s="2">
        <f t="shared" ref="I461" si="1144">SUM(F461-E461)*D461</f>
        <v>0</v>
      </c>
      <c r="J461" s="3">
        <v>0</v>
      </c>
      <c r="K461" s="3">
        <v>0</v>
      </c>
      <c r="L461" s="4">
        <f t="shared" ref="L461" si="1145">SUM(K461+J461+I461)</f>
        <v>0</v>
      </c>
    </row>
    <row r="462" spans="1:12">
      <c r="A462" s="5" t="s">
        <v>147</v>
      </c>
      <c r="B462" s="33" t="s">
        <v>101</v>
      </c>
      <c r="C462" s="3" t="s">
        <v>16</v>
      </c>
      <c r="D462" s="8">
        <v>2000</v>
      </c>
      <c r="E462" s="8">
        <v>92.5</v>
      </c>
      <c r="F462" s="3">
        <v>91</v>
      </c>
      <c r="G462" s="3">
        <v>0</v>
      </c>
      <c r="H462" s="3">
        <v>0</v>
      </c>
      <c r="I462" s="2">
        <f t="shared" ref="I462" si="1146">SUM(F462-E462)*D462</f>
        <v>-3000</v>
      </c>
      <c r="J462" s="3">
        <v>0</v>
      </c>
      <c r="K462" s="3">
        <v>0</v>
      </c>
      <c r="L462" s="4">
        <f t="shared" ref="L462" si="1147">SUM(K462+J462+I462)</f>
        <v>-3000</v>
      </c>
    </row>
    <row r="463" spans="1:12">
      <c r="A463" s="5" t="s">
        <v>145</v>
      </c>
      <c r="B463" s="33" t="s">
        <v>146</v>
      </c>
      <c r="C463" s="3" t="s">
        <v>16</v>
      </c>
      <c r="D463" s="8">
        <v>200</v>
      </c>
      <c r="E463" s="8">
        <v>2625</v>
      </c>
      <c r="F463" s="3">
        <v>2640</v>
      </c>
      <c r="G463" s="3">
        <v>0</v>
      </c>
      <c r="H463" s="3">
        <v>0</v>
      </c>
      <c r="I463" s="2">
        <f t="shared" ref="I463" si="1148">SUM(F463-E463)*D463</f>
        <v>3000</v>
      </c>
      <c r="J463" s="3">
        <v>0</v>
      </c>
      <c r="K463" s="3">
        <v>0</v>
      </c>
      <c r="L463" s="4">
        <f t="shared" ref="L463" si="1149">SUM(K463+J463+I463)</f>
        <v>3000</v>
      </c>
    </row>
    <row r="464" spans="1:12">
      <c r="A464" s="5" t="s">
        <v>145</v>
      </c>
      <c r="B464" s="33" t="s">
        <v>91</v>
      </c>
      <c r="C464" s="3" t="s">
        <v>16</v>
      </c>
      <c r="D464" s="8">
        <v>200</v>
      </c>
      <c r="E464" s="8">
        <v>2250</v>
      </c>
      <c r="F464" s="3">
        <v>2265</v>
      </c>
      <c r="G464" s="3">
        <v>0</v>
      </c>
      <c r="H464" s="3">
        <v>0</v>
      </c>
      <c r="I464" s="2">
        <f t="shared" ref="I464" si="1150">SUM(F464-E464)*D464</f>
        <v>3000</v>
      </c>
      <c r="J464" s="3">
        <v>0</v>
      </c>
      <c r="K464" s="3">
        <v>0</v>
      </c>
      <c r="L464" s="4">
        <f t="shared" ref="L464" si="1151">SUM(K464+J464+I464)</f>
        <v>3000</v>
      </c>
    </row>
    <row r="465" spans="1:12">
      <c r="A465" s="5" t="s">
        <v>145</v>
      </c>
      <c r="B465" s="33" t="s">
        <v>22</v>
      </c>
      <c r="C465" s="3" t="s">
        <v>16</v>
      </c>
      <c r="D465" s="8">
        <v>500</v>
      </c>
      <c r="E465" s="8">
        <v>1690</v>
      </c>
      <c r="F465" s="3">
        <v>1700</v>
      </c>
      <c r="G465" s="3">
        <v>0</v>
      </c>
      <c r="H465" s="3">
        <v>0</v>
      </c>
      <c r="I465" s="2">
        <f t="shared" ref="I465" si="1152">SUM(F465-E465)*D465</f>
        <v>5000</v>
      </c>
      <c r="J465" s="3">
        <v>0</v>
      </c>
      <c r="K465" s="3">
        <v>0</v>
      </c>
      <c r="L465" s="4">
        <f t="shared" ref="L465" si="1153">SUM(K465+J465+I465)</f>
        <v>5000</v>
      </c>
    </row>
    <row r="466" spans="1:12">
      <c r="A466" s="5" t="s">
        <v>145</v>
      </c>
      <c r="B466" s="33" t="s">
        <v>80</v>
      </c>
      <c r="C466" s="3" t="s">
        <v>16</v>
      </c>
      <c r="D466" s="8">
        <v>500</v>
      </c>
      <c r="E466" s="8">
        <v>807.5</v>
      </c>
      <c r="F466" s="3">
        <v>799</v>
      </c>
      <c r="G466" s="3">
        <v>0</v>
      </c>
      <c r="H466" s="3">
        <v>0</v>
      </c>
      <c r="I466" s="2">
        <f t="shared" ref="I466" si="1154">SUM(F466-E466)*D466</f>
        <v>-4250</v>
      </c>
      <c r="J466" s="3">
        <v>0</v>
      </c>
      <c r="K466" s="3">
        <v>0</v>
      </c>
      <c r="L466" s="4">
        <f t="shared" ref="L466" si="1155">SUM(K466+J466+I466)</f>
        <v>-4250</v>
      </c>
    </row>
    <row r="467" spans="1:12">
      <c r="A467" s="5" t="s">
        <v>144</v>
      </c>
      <c r="B467" s="33" t="s">
        <v>53</v>
      </c>
      <c r="C467" s="3" t="s">
        <v>16</v>
      </c>
      <c r="D467" s="8">
        <v>200</v>
      </c>
      <c r="E467" s="8">
        <v>2495</v>
      </c>
      <c r="F467" s="3">
        <v>2515</v>
      </c>
      <c r="G467" s="3">
        <v>2530</v>
      </c>
      <c r="H467" s="3">
        <v>0</v>
      </c>
      <c r="I467" s="2">
        <f t="shared" ref="I467" si="1156">SUM(F467-E467)*D467</f>
        <v>4000</v>
      </c>
      <c r="J467" s="3">
        <f t="shared" ref="J467" si="1157">(IF(C467="SHORT",IF(G467="",0,F467-G467),IF(C467="LONG",IF(G467="",0,G467-F467))))*D467</f>
        <v>3000</v>
      </c>
      <c r="K467" s="3">
        <v>0</v>
      </c>
      <c r="L467" s="4">
        <f t="shared" ref="L467" si="1158">SUM(K467+J467+I467)</f>
        <v>7000</v>
      </c>
    </row>
    <row r="468" spans="1:12">
      <c r="A468" s="5" t="s">
        <v>144</v>
      </c>
      <c r="B468" s="33" t="s">
        <v>22</v>
      </c>
      <c r="C468" s="3" t="s">
        <v>16</v>
      </c>
      <c r="D468" s="8">
        <v>500</v>
      </c>
      <c r="E468" s="8">
        <v>1630</v>
      </c>
      <c r="F468" s="3">
        <v>1640</v>
      </c>
      <c r="G468" s="3">
        <v>1650</v>
      </c>
      <c r="H468" s="3">
        <v>1660</v>
      </c>
      <c r="I468" s="2">
        <f t="shared" ref="I468" si="1159">SUM(F468-E468)*D468</f>
        <v>5000</v>
      </c>
      <c r="J468" s="3">
        <f t="shared" ref="J468" si="1160">(IF(C468="SHORT",IF(G468="",0,F468-G468),IF(C468="LONG",IF(G468="",0,G468-F468))))*D468</f>
        <v>5000</v>
      </c>
      <c r="K468" s="3">
        <f t="shared" ref="K468:K470" si="1161">SUM(H468-G468)*D468</f>
        <v>5000</v>
      </c>
      <c r="L468" s="4">
        <f t="shared" ref="L468" si="1162">SUM(K468+J468+I468)</f>
        <v>15000</v>
      </c>
    </row>
    <row r="469" spans="1:12">
      <c r="A469" s="5" t="s">
        <v>144</v>
      </c>
      <c r="B469" s="33" t="s">
        <v>22</v>
      </c>
      <c r="C469" s="3" t="s">
        <v>16</v>
      </c>
      <c r="D469" s="8">
        <v>500</v>
      </c>
      <c r="E469" s="8">
        <v>1680</v>
      </c>
      <c r="F469" s="3">
        <v>1665</v>
      </c>
      <c r="G469" s="3">
        <v>0</v>
      </c>
      <c r="H469" s="3">
        <v>0</v>
      </c>
      <c r="I469" s="2">
        <f t="shared" ref="I469" si="1163">SUM(F469-E469)*D469</f>
        <v>-7500</v>
      </c>
      <c r="J469" s="3">
        <v>0</v>
      </c>
      <c r="K469" s="3">
        <v>0</v>
      </c>
      <c r="L469" s="4">
        <f t="shared" ref="L469" si="1164">SUM(K469+J469+I469)</f>
        <v>-7500</v>
      </c>
    </row>
    <row r="470" spans="1:12">
      <c r="A470" s="5" t="s">
        <v>143</v>
      </c>
      <c r="B470" s="33" t="s">
        <v>88</v>
      </c>
      <c r="C470" s="3" t="s">
        <v>16</v>
      </c>
      <c r="D470" s="8">
        <v>2000</v>
      </c>
      <c r="E470" s="8">
        <v>276</v>
      </c>
      <c r="F470" s="3">
        <v>276.5</v>
      </c>
      <c r="G470" s="3">
        <v>278</v>
      </c>
      <c r="H470" s="3">
        <v>280</v>
      </c>
      <c r="I470" s="2">
        <f t="shared" ref="I470" si="1165">SUM(F470-E470)*D470</f>
        <v>1000</v>
      </c>
      <c r="J470" s="3">
        <f t="shared" ref="J470" si="1166">(IF(C470="SHORT",IF(G470="",0,F470-G470),IF(C470="LONG",IF(G470="",0,G470-F470))))*D470</f>
        <v>3000</v>
      </c>
      <c r="K470" s="3">
        <f t="shared" si="1161"/>
        <v>4000</v>
      </c>
      <c r="L470" s="4">
        <f t="shared" ref="L470" si="1167">SUM(K470+J470+I470)</f>
        <v>8000</v>
      </c>
    </row>
    <row r="471" spans="1:12">
      <c r="A471" s="5" t="s">
        <v>143</v>
      </c>
      <c r="B471" s="33" t="s">
        <v>124</v>
      </c>
      <c r="C471" s="3" t="s">
        <v>16</v>
      </c>
      <c r="D471" s="8">
        <v>2000</v>
      </c>
      <c r="E471" s="8">
        <v>165</v>
      </c>
      <c r="F471" s="3">
        <v>166.25</v>
      </c>
      <c r="G471" s="3">
        <v>168</v>
      </c>
      <c r="H471" s="3">
        <v>170</v>
      </c>
      <c r="I471" s="2">
        <f t="shared" ref="I471" si="1168">SUM(F471-E471)*D471</f>
        <v>2500</v>
      </c>
      <c r="J471" s="3">
        <f t="shared" ref="J471" si="1169">(IF(C471="SHORT",IF(G471="",0,F471-G471),IF(C471="LONG",IF(G471="",0,G471-F471))))*D471</f>
        <v>3500</v>
      </c>
      <c r="K471" s="3">
        <f t="shared" ref="K471" si="1170">SUM(H471-G471)*D471</f>
        <v>4000</v>
      </c>
      <c r="L471" s="4">
        <f t="shared" ref="L471" si="1171">SUM(K471+J471+I471)</f>
        <v>10000</v>
      </c>
    </row>
    <row r="472" spans="1:12">
      <c r="A472" s="5" t="s">
        <v>143</v>
      </c>
      <c r="B472" s="33" t="s">
        <v>33</v>
      </c>
      <c r="C472" s="3" t="s">
        <v>16</v>
      </c>
      <c r="D472" s="8">
        <v>2000</v>
      </c>
      <c r="E472" s="8">
        <v>283</v>
      </c>
      <c r="F472" s="3">
        <v>285</v>
      </c>
      <c r="G472" s="3">
        <v>0</v>
      </c>
      <c r="H472" s="3">
        <v>0</v>
      </c>
      <c r="I472" s="2">
        <f t="shared" ref="I472" si="1172">SUM(F472-E472)*D472</f>
        <v>4000</v>
      </c>
      <c r="J472" s="3">
        <v>0</v>
      </c>
      <c r="K472" s="3">
        <f t="shared" ref="K472" si="1173">SUM(H472-G472)*D472</f>
        <v>0</v>
      </c>
      <c r="L472" s="4">
        <f t="shared" ref="L472" si="1174">SUM(K472+J472+I472)</f>
        <v>4000</v>
      </c>
    </row>
    <row r="473" spans="1:12">
      <c r="A473" s="5" t="s">
        <v>143</v>
      </c>
      <c r="B473" s="33" t="s">
        <v>136</v>
      </c>
      <c r="C473" s="3" t="s">
        <v>16</v>
      </c>
      <c r="D473" s="8">
        <v>500</v>
      </c>
      <c r="E473" s="8">
        <v>1835</v>
      </c>
      <c r="F473" s="3">
        <v>1835</v>
      </c>
      <c r="G473" s="3">
        <v>0</v>
      </c>
      <c r="H473" s="3">
        <v>0</v>
      </c>
      <c r="I473" s="2">
        <f t="shared" ref="I473" si="1175">SUM(F473-E473)*D473</f>
        <v>0</v>
      </c>
      <c r="J473" s="3">
        <v>0</v>
      </c>
      <c r="K473" s="3">
        <f t="shared" ref="K473" si="1176">SUM(H473-G473)*D473</f>
        <v>0</v>
      </c>
      <c r="L473" s="4">
        <f t="shared" ref="L473" si="1177">SUM(K473+J473+I473)</f>
        <v>0</v>
      </c>
    </row>
    <row r="474" spans="1:12">
      <c r="A474" s="5" t="s">
        <v>142</v>
      </c>
      <c r="B474" s="33" t="s">
        <v>131</v>
      </c>
      <c r="C474" s="3" t="s">
        <v>16</v>
      </c>
      <c r="D474" s="8">
        <v>2000</v>
      </c>
      <c r="E474" s="8">
        <v>242</v>
      </c>
      <c r="F474" s="3">
        <v>244</v>
      </c>
      <c r="G474" s="3">
        <v>246</v>
      </c>
      <c r="H474" s="3">
        <v>248</v>
      </c>
      <c r="I474" s="2">
        <f t="shared" ref="I474" si="1178">SUM(F474-E474)*D474</f>
        <v>4000</v>
      </c>
      <c r="J474" s="3">
        <f t="shared" ref="J474" si="1179">(IF(C474="SHORT",IF(G474="",0,F474-G474),IF(C474="LONG",IF(G474="",0,G474-F474))))*D474</f>
        <v>4000</v>
      </c>
      <c r="K474" s="3">
        <f t="shared" ref="K474" si="1180">SUM(H474-G474)*D474</f>
        <v>4000</v>
      </c>
      <c r="L474" s="4">
        <f t="shared" ref="L474" si="1181">SUM(K474+J474+I474)</f>
        <v>12000</v>
      </c>
    </row>
    <row r="475" spans="1:12">
      <c r="A475" s="5" t="s">
        <v>142</v>
      </c>
      <c r="B475" s="33" t="s">
        <v>33</v>
      </c>
      <c r="C475" s="3" t="s">
        <v>16</v>
      </c>
      <c r="D475" s="8">
        <v>2000</v>
      </c>
      <c r="E475" s="8">
        <v>265</v>
      </c>
      <c r="F475" s="3">
        <v>267</v>
      </c>
      <c r="G475" s="3">
        <v>269</v>
      </c>
      <c r="H475" s="3">
        <v>271</v>
      </c>
      <c r="I475" s="2">
        <f t="shared" ref="I475" si="1182">SUM(F475-E475)*D475</f>
        <v>4000</v>
      </c>
      <c r="J475" s="3">
        <f t="shared" ref="J475" si="1183">(IF(C475="SHORT",IF(G475="",0,F475-G475),IF(C475="LONG",IF(G475="",0,G475-F475))))*D475</f>
        <v>4000</v>
      </c>
      <c r="K475" s="3">
        <f t="shared" ref="K475" si="1184">SUM(H475-G475)*D475</f>
        <v>4000</v>
      </c>
      <c r="L475" s="4">
        <f t="shared" ref="L475" si="1185">SUM(K475+J475+I475)</f>
        <v>12000</v>
      </c>
    </row>
    <row r="476" spans="1:12">
      <c r="A476" s="5" t="s">
        <v>142</v>
      </c>
      <c r="B476" s="33" t="s">
        <v>55</v>
      </c>
      <c r="C476" s="3" t="s">
        <v>16</v>
      </c>
      <c r="D476" s="8">
        <v>500</v>
      </c>
      <c r="E476" s="8">
        <v>1162</v>
      </c>
      <c r="F476" s="3">
        <v>1174</v>
      </c>
      <c r="G476" s="3">
        <v>1184</v>
      </c>
      <c r="H476" s="3">
        <v>0</v>
      </c>
      <c r="I476" s="2">
        <f t="shared" ref="I476" si="1186">SUM(F476-E476)*D476</f>
        <v>6000</v>
      </c>
      <c r="J476" s="3">
        <f t="shared" ref="J476" si="1187">(IF(C476="SHORT",IF(G476="",0,F476-G476),IF(C476="LONG",IF(G476="",0,G476-F476))))*D476</f>
        <v>5000</v>
      </c>
      <c r="K476" s="3">
        <v>0</v>
      </c>
      <c r="L476" s="4">
        <f t="shared" ref="L476" si="1188">SUM(K476+J476+I476)</f>
        <v>11000</v>
      </c>
    </row>
    <row r="477" spans="1:12">
      <c r="A477" s="5" t="s">
        <v>140</v>
      </c>
      <c r="B477" s="33" t="s">
        <v>141</v>
      </c>
      <c r="C477" s="3" t="s">
        <v>16</v>
      </c>
      <c r="D477" s="8">
        <v>3500</v>
      </c>
      <c r="E477" s="8">
        <v>249</v>
      </c>
      <c r="F477" s="3">
        <v>250.5</v>
      </c>
      <c r="G477" s="3">
        <v>252</v>
      </c>
      <c r="H477" s="3">
        <v>0</v>
      </c>
      <c r="I477" s="2">
        <f t="shared" ref="I477" si="1189">SUM(F477-E477)*D477</f>
        <v>5250</v>
      </c>
      <c r="J477" s="3">
        <f t="shared" ref="J477" si="1190">(IF(C477="SHORT",IF(G477="",0,F477-G477),IF(C477="LONG",IF(G477="",0,G477-F477))))*D477</f>
        <v>5250</v>
      </c>
      <c r="K477" s="3">
        <v>0</v>
      </c>
      <c r="L477" s="4">
        <f t="shared" ref="L477" si="1191">SUM(K477+J477+I477)</f>
        <v>10500</v>
      </c>
    </row>
    <row r="478" spans="1:12">
      <c r="A478" s="5" t="s">
        <v>140</v>
      </c>
      <c r="B478" s="33" t="s">
        <v>55</v>
      </c>
      <c r="C478" s="3" t="s">
        <v>16</v>
      </c>
      <c r="D478" s="8">
        <v>500</v>
      </c>
      <c r="E478" s="8">
        <v>1220</v>
      </c>
      <c r="F478" s="3">
        <v>1230</v>
      </c>
      <c r="G478" s="3">
        <v>1240</v>
      </c>
      <c r="H478" s="3">
        <v>0</v>
      </c>
      <c r="I478" s="2">
        <f t="shared" ref="I478" si="1192">SUM(F478-E478)*D478</f>
        <v>5000</v>
      </c>
      <c r="J478" s="3">
        <f t="shared" ref="J478" si="1193">(IF(C478="SHORT",IF(G478="",0,F478-G478),IF(C478="LONG",IF(G478="",0,G478-F478))))*D478</f>
        <v>5000</v>
      </c>
      <c r="K478" s="3">
        <v>0</v>
      </c>
      <c r="L478" s="4">
        <f t="shared" ref="L478" si="1194">SUM(K478+J478+I478)</f>
        <v>10000</v>
      </c>
    </row>
    <row r="479" spans="1:12">
      <c r="A479" s="5" t="s">
        <v>140</v>
      </c>
      <c r="B479" s="33" t="s">
        <v>46</v>
      </c>
      <c r="C479" s="3" t="s">
        <v>16</v>
      </c>
      <c r="D479" s="8">
        <v>2000</v>
      </c>
      <c r="E479" s="8">
        <v>116.8</v>
      </c>
      <c r="F479" s="3">
        <v>117.8</v>
      </c>
      <c r="G479" s="3">
        <v>0</v>
      </c>
      <c r="H479" s="3">
        <v>0</v>
      </c>
      <c r="I479" s="2">
        <f t="shared" ref="I479" si="1195">SUM(F479-E479)*D479</f>
        <v>2000</v>
      </c>
      <c r="J479" s="3">
        <v>0</v>
      </c>
      <c r="K479" s="3">
        <v>0</v>
      </c>
      <c r="L479" s="4">
        <f t="shared" ref="L479" si="1196">SUM(K479+J479+I479)</f>
        <v>2000</v>
      </c>
    </row>
    <row r="480" spans="1:12">
      <c r="A480" s="5" t="s">
        <v>140</v>
      </c>
      <c r="B480" s="33" t="s">
        <v>109</v>
      </c>
      <c r="C480" s="3" t="s">
        <v>16</v>
      </c>
      <c r="D480" s="8">
        <v>2000</v>
      </c>
      <c r="E480" s="8">
        <v>120</v>
      </c>
      <c r="F480" s="3">
        <v>118.5</v>
      </c>
      <c r="G480" s="3">
        <v>0</v>
      </c>
      <c r="H480" s="3">
        <v>0</v>
      </c>
      <c r="I480" s="2">
        <f t="shared" ref="I480" si="1197">SUM(F480-E480)*D480</f>
        <v>-3000</v>
      </c>
      <c r="J480" s="3">
        <v>0</v>
      </c>
      <c r="K480" s="3">
        <v>0</v>
      </c>
      <c r="L480" s="4">
        <f t="shared" ref="L480" si="1198">SUM(K480+J480+I480)</f>
        <v>-3000</v>
      </c>
    </row>
    <row r="481" spans="1:12">
      <c r="A481" s="5" t="s">
        <v>138</v>
      </c>
      <c r="B481" s="33" t="s">
        <v>65</v>
      </c>
      <c r="C481" s="3" t="s">
        <v>16</v>
      </c>
      <c r="D481" s="8">
        <v>2000</v>
      </c>
      <c r="E481" s="8">
        <v>185</v>
      </c>
      <c r="F481" s="3">
        <v>186.25</v>
      </c>
      <c r="G481" s="3">
        <v>188</v>
      </c>
      <c r="H481" s="3">
        <v>0</v>
      </c>
      <c r="I481" s="2">
        <f t="shared" ref="I481" si="1199">SUM(F481-E481)*D481</f>
        <v>2500</v>
      </c>
      <c r="J481" s="3">
        <f t="shared" ref="J481" si="1200">(IF(C481="SHORT",IF(G481="",0,F481-G481),IF(C481="LONG",IF(G481="",0,G481-F481))))*D481</f>
        <v>3500</v>
      </c>
      <c r="K481" s="3">
        <v>0</v>
      </c>
      <c r="L481" s="4">
        <f t="shared" ref="L481" si="1201">SUM(K481+J481+I481)</f>
        <v>6000</v>
      </c>
    </row>
    <row r="482" spans="1:12">
      <c r="A482" s="5" t="s">
        <v>138</v>
      </c>
      <c r="B482" s="33" t="s">
        <v>139</v>
      </c>
      <c r="C482" s="3" t="s">
        <v>20</v>
      </c>
      <c r="D482" s="8">
        <v>500</v>
      </c>
      <c r="E482" s="8">
        <v>647</v>
      </c>
      <c r="F482" s="3">
        <v>642</v>
      </c>
      <c r="G482" s="3">
        <v>0</v>
      </c>
      <c r="H482" s="3">
        <v>0</v>
      </c>
      <c r="I482" s="2">
        <f>SUM(E482-F482)*D482</f>
        <v>2500</v>
      </c>
      <c r="J482" s="3">
        <v>0</v>
      </c>
      <c r="K482" s="3">
        <v>0</v>
      </c>
      <c r="L482" s="4">
        <f>SUM(K482+J482+I482)</f>
        <v>2500</v>
      </c>
    </row>
    <row r="483" spans="1:12">
      <c r="A483" s="5" t="s">
        <v>138</v>
      </c>
      <c r="B483" s="33" t="s">
        <v>42</v>
      </c>
      <c r="C483" s="3" t="s">
        <v>20</v>
      </c>
      <c r="D483" s="8">
        <v>1000</v>
      </c>
      <c r="E483" s="8">
        <v>595</v>
      </c>
      <c r="F483" s="3">
        <v>595</v>
      </c>
      <c r="G483" s="3">
        <v>0</v>
      </c>
      <c r="H483" s="3">
        <v>0</v>
      </c>
      <c r="I483" s="2">
        <f>SUM(E483-F483)*D483</f>
        <v>0</v>
      </c>
      <c r="J483" s="3">
        <v>0</v>
      </c>
      <c r="K483" s="3">
        <v>0</v>
      </c>
      <c r="L483" s="4">
        <f>SUM(K483+J483+I483)</f>
        <v>0</v>
      </c>
    </row>
    <row r="484" spans="1:12">
      <c r="A484" s="5" t="s">
        <v>138</v>
      </c>
      <c r="B484" s="33" t="s">
        <v>62</v>
      </c>
      <c r="C484" s="3" t="s">
        <v>16</v>
      </c>
      <c r="D484" s="8">
        <v>500</v>
      </c>
      <c r="E484" s="8">
        <v>1815</v>
      </c>
      <c r="F484" s="3">
        <v>1800</v>
      </c>
      <c r="G484" s="3">
        <v>0</v>
      </c>
      <c r="H484" s="3">
        <v>0</v>
      </c>
      <c r="I484" s="2">
        <f t="shared" ref="I484" si="1202">SUM(F484-E484)*D484</f>
        <v>-7500</v>
      </c>
      <c r="J484" s="3">
        <v>0</v>
      </c>
      <c r="K484" s="3">
        <v>0</v>
      </c>
      <c r="L484" s="4">
        <f>SUM(K484+J484+I484)</f>
        <v>-7500</v>
      </c>
    </row>
    <row r="485" spans="1:12">
      <c r="A485" s="5" t="s">
        <v>138</v>
      </c>
      <c r="B485" s="33" t="s">
        <v>88</v>
      </c>
      <c r="C485" s="3" t="s">
        <v>20</v>
      </c>
      <c r="D485" s="8">
        <v>2000</v>
      </c>
      <c r="E485" s="8">
        <v>260</v>
      </c>
      <c r="F485" s="3">
        <v>263.5</v>
      </c>
      <c r="G485" s="3">
        <v>0</v>
      </c>
      <c r="H485" s="3">
        <v>0</v>
      </c>
      <c r="I485" s="2">
        <f>SUM(E485-F485)*D485</f>
        <v>-7000</v>
      </c>
      <c r="J485" s="3">
        <v>0</v>
      </c>
      <c r="K485" s="3">
        <v>0</v>
      </c>
      <c r="L485" s="4">
        <f>SUM(K485+J485+I485)</f>
        <v>-7000</v>
      </c>
    </row>
    <row r="486" spans="1:12">
      <c r="A486" s="5" t="s">
        <v>137</v>
      </c>
      <c r="B486" s="33" t="s">
        <v>86</v>
      </c>
      <c r="C486" s="3" t="s">
        <v>20</v>
      </c>
      <c r="D486" s="8">
        <v>500</v>
      </c>
      <c r="E486" s="8">
        <v>1440</v>
      </c>
      <c r="F486" s="3">
        <v>1428</v>
      </c>
      <c r="G486" s="3">
        <v>1418</v>
      </c>
      <c r="H486" s="3">
        <v>0</v>
      </c>
      <c r="I486" s="2">
        <f>SUM(E486-F486)*D486</f>
        <v>6000</v>
      </c>
      <c r="J486" s="3">
        <f t="shared" ref="J486" si="1203">(IF(C486="SHORT",IF(G486="",0,F486-G486),IF(C486="LONG",IF(G486="",0,G486-F486))))*D486</f>
        <v>5000</v>
      </c>
      <c r="K486" s="3">
        <v>0</v>
      </c>
      <c r="L486" s="4">
        <f>SUM(K486+J486+I486)</f>
        <v>11000</v>
      </c>
    </row>
    <row r="487" spans="1:12">
      <c r="A487" s="5" t="s">
        <v>137</v>
      </c>
      <c r="B487" s="33" t="s">
        <v>72</v>
      </c>
      <c r="C487" s="3" t="s">
        <v>16</v>
      </c>
      <c r="D487" s="8">
        <v>500</v>
      </c>
      <c r="E487" s="8">
        <v>1190</v>
      </c>
      <c r="F487" s="3">
        <v>1177</v>
      </c>
      <c r="G487" s="3">
        <v>0</v>
      </c>
      <c r="H487" s="3">
        <v>0</v>
      </c>
      <c r="I487" s="2">
        <f t="shared" ref="I487" si="1204">SUM(F487-E487)*D487</f>
        <v>-6500</v>
      </c>
      <c r="J487" s="3">
        <v>0</v>
      </c>
      <c r="K487" s="3">
        <f t="shared" ref="K487" si="1205">SUM(H487-G487)*D487</f>
        <v>0</v>
      </c>
      <c r="L487" s="4">
        <f t="shared" ref="L487" si="1206">SUM(K487+J487+I487)</f>
        <v>-6500</v>
      </c>
    </row>
    <row r="488" spans="1:12">
      <c r="A488" s="5" t="s">
        <v>135</v>
      </c>
      <c r="B488" s="33" t="s">
        <v>136</v>
      </c>
      <c r="C488" s="3" t="s">
        <v>20</v>
      </c>
      <c r="D488" s="8">
        <v>500</v>
      </c>
      <c r="E488" s="8">
        <v>1800</v>
      </c>
      <c r="F488" s="3">
        <v>1790</v>
      </c>
      <c r="G488" s="3">
        <v>0</v>
      </c>
      <c r="H488" s="3">
        <v>0</v>
      </c>
      <c r="I488" s="2">
        <f>SUM(E488-F488)*D488</f>
        <v>5000</v>
      </c>
      <c r="J488" s="3">
        <v>0</v>
      </c>
      <c r="K488" s="3">
        <v>0</v>
      </c>
      <c r="L488" s="4">
        <f>SUM(K488+J488+I488)</f>
        <v>5000</v>
      </c>
    </row>
    <row r="489" spans="1:12">
      <c r="A489" s="5" t="s">
        <v>133</v>
      </c>
      <c r="B489" s="33" t="s">
        <v>134</v>
      </c>
      <c r="C489" s="3" t="s">
        <v>16</v>
      </c>
      <c r="D489" s="8">
        <v>500</v>
      </c>
      <c r="E489" s="8">
        <v>1470</v>
      </c>
      <c r="F489" s="3">
        <v>1480</v>
      </c>
      <c r="G489" s="3">
        <v>1490</v>
      </c>
      <c r="H489" s="3">
        <v>1500</v>
      </c>
      <c r="I489" s="2">
        <f t="shared" ref="I489:I490" si="1207">SUM(F489-E489)*D489</f>
        <v>5000</v>
      </c>
      <c r="J489" s="3">
        <f t="shared" ref="J489" si="1208">(IF(C489="SHORT",IF(G489="",0,F489-G489),IF(C489="LONG",IF(G489="",0,G489-F489))))*D489</f>
        <v>5000</v>
      </c>
      <c r="K489" s="3">
        <f t="shared" ref="K489" si="1209">SUM(H489-G489)*D489</f>
        <v>5000</v>
      </c>
      <c r="L489" s="4">
        <f t="shared" ref="L489" si="1210">SUM(K489+J489+I489)</f>
        <v>15000</v>
      </c>
    </row>
    <row r="490" spans="1:12">
      <c r="A490" s="5" t="s">
        <v>133</v>
      </c>
      <c r="B490" s="33" t="s">
        <v>85</v>
      </c>
      <c r="C490" s="3" t="s">
        <v>16</v>
      </c>
      <c r="D490" s="8">
        <v>500</v>
      </c>
      <c r="E490" s="8">
        <v>1690</v>
      </c>
      <c r="F490" s="3">
        <v>1700</v>
      </c>
      <c r="G490" s="3">
        <v>1710</v>
      </c>
      <c r="H490" s="3">
        <v>1720</v>
      </c>
      <c r="I490" s="2">
        <f t="shared" si="1207"/>
        <v>5000</v>
      </c>
      <c r="J490" s="3">
        <f t="shared" ref="J490" si="1211">(IF(C490="SHORT",IF(G490="",0,F490-G490),IF(C490="LONG",IF(G490="",0,G490-F490))))*D490</f>
        <v>5000</v>
      </c>
      <c r="K490" s="3">
        <f t="shared" ref="K490" si="1212">SUM(H490-G490)*D490</f>
        <v>5000</v>
      </c>
      <c r="L490" s="4">
        <f t="shared" ref="L490" si="1213">SUM(K490+J490+I490)</f>
        <v>15000</v>
      </c>
    </row>
    <row r="491" spans="1:12">
      <c r="A491" s="5" t="s">
        <v>133</v>
      </c>
      <c r="B491" s="33" t="s">
        <v>50</v>
      </c>
      <c r="C491" s="3" t="s">
        <v>16</v>
      </c>
      <c r="D491" s="8">
        <v>500</v>
      </c>
      <c r="E491" s="8">
        <v>1300</v>
      </c>
      <c r="F491" s="3">
        <v>1310</v>
      </c>
      <c r="G491" s="3">
        <v>1320</v>
      </c>
      <c r="H491" s="3">
        <v>0</v>
      </c>
      <c r="I491" s="2">
        <f t="shared" ref="I491" si="1214">SUM(F491-E491)*D491</f>
        <v>5000</v>
      </c>
      <c r="J491" s="3">
        <f t="shared" ref="J491" si="1215">(IF(C491="SHORT",IF(G491="",0,F491-G491),IF(C491="LONG",IF(G491="",0,G491-F491))))*D491</f>
        <v>5000</v>
      </c>
      <c r="K491" s="3">
        <v>0</v>
      </c>
      <c r="L491" s="4">
        <f t="shared" ref="L491" si="1216">SUM(K491+J491+I491)</f>
        <v>10000</v>
      </c>
    </row>
    <row r="492" spans="1:12">
      <c r="A492" s="5" t="s">
        <v>133</v>
      </c>
      <c r="B492" s="33" t="s">
        <v>131</v>
      </c>
      <c r="C492" s="3" t="s">
        <v>16</v>
      </c>
      <c r="D492" s="8">
        <v>2000</v>
      </c>
      <c r="E492" s="8">
        <v>238.3</v>
      </c>
      <c r="F492" s="3">
        <v>239.9</v>
      </c>
      <c r="G492" s="3">
        <v>0</v>
      </c>
      <c r="H492" s="3">
        <v>0</v>
      </c>
      <c r="I492" s="2">
        <f t="shared" ref="I492" si="1217">SUM(F492-E492)*D492</f>
        <v>3199.9999999999886</v>
      </c>
      <c r="J492" s="3">
        <v>0</v>
      </c>
      <c r="K492" s="3">
        <v>0</v>
      </c>
      <c r="L492" s="4">
        <f t="shared" ref="L492" si="1218">SUM(K492+J492+I492)</f>
        <v>3199.9999999999886</v>
      </c>
    </row>
    <row r="493" spans="1:12">
      <c r="A493" s="5" t="s">
        <v>132</v>
      </c>
      <c r="B493" s="33" t="s">
        <v>85</v>
      </c>
      <c r="C493" s="3" t="s">
        <v>16</v>
      </c>
      <c r="D493" s="8">
        <v>500</v>
      </c>
      <c r="E493" s="8">
        <v>1623</v>
      </c>
      <c r="F493" s="3">
        <v>1633</v>
      </c>
      <c r="G493" s="3">
        <v>1643</v>
      </c>
      <c r="H493" s="3">
        <v>1649</v>
      </c>
      <c r="I493" s="2">
        <f t="shared" ref="I493" si="1219">SUM(F493-E493)*D493</f>
        <v>5000</v>
      </c>
      <c r="J493" s="3">
        <f t="shared" ref="J493" si="1220">(IF(C493="SHORT",IF(G493="",0,F493-G493),IF(C493="LONG",IF(G493="",0,G493-F493))))*D493</f>
        <v>5000</v>
      </c>
      <c r="K493" s="3">
        <f t="shared" ref="K493" si="1221">SUM(H493-G493)*D493</f>
        <v>3000</v>
      </c>
      <c r="L493" s="4">
        <f t="shared" ref="L493" si="1222">SUM(K493+J493+I493)</f>
        <v>13000</v>
      </c>
    </row>
    <row r="494" spans="1:12">
      <c r="A494" s="5" t="s">
        <v>132</v>
      </c>
      <c r="B494" s="33" t="s">
        <v>26</v>
      </c>
      <c r="C494" s="3" t="s">
        <v>16</v>
      </c>
      <c r="D494" s="8">
        <v>500</v>
      </c>
      <c r="E494" s="8">
        <v>1520</v>
      </c>
      <c r="F494" s="3">
        <v>1530</v>
      </c>
      <c r="G494" s="3">
        <v>1540</v>
      </c>
      <c r="H494" s="3">
        <v>0</v>
      </c>
      <c r="I494" s="2">
        <f t="shared" ref="I494" si="1223">SUM(F494-E494)*D494</f>
        <v>5000</v>
      </c>
      <c r="J494" s="3">
        <f t="shared" ref="J494" si="1224">(IF(C494="SHORT",IF(G494="",0,F494-G494),IF(C494="LONG",IF(G494="",0,G494-F494))))*D494</f>
        <v>5000</v>
      </c>
      <c r="K494" s="3">
        <v>0</v>
      </c>
      <c r="L494" s="4">
        <f t="shared" ref="L494" si="1225">SUM(K494+J494+I494)</f>
        <v>10000</v>
      </c>
    </row>
    <row r="495" spans="1:12">
      <c r="A495" s="5" t="s">
        <v>132</v>
      </c>
      <c r="B495" s="33" t="s">
        <v>108</v>
      </c>
      <c r="C495" s="3" t="s">
        <v>16</v>
      </c>
      <c r="D495" s="8">
        <v>500</v>
      </c>
      <c r="E495" s="8">
        <v>1180</v>
      </c>
      <c r="F495" s="3">
        <v>1190</v>
      </c>
      <c r="G495" s="3">
        <v>1198</v>
      </c>
      <c r="H495" s="3">
        <v>0</v>
      </c>
      <c r="I495" s="2">
        <f t="shared" ref="I495" si="1226">SUM(F495-E495)*D495</f>
        <v>5000</v>
      </c>
      <c r="J495" s="3">
        <f t="shared" ref="J495" si="1227">(IF(C495="SHORT",IF(G495="",0,F495-G495),IF(C495="LONG",IF(G495="",0,G495-F495))))*D495</f>
        <v>4000</v>
      </c>
      <c r="K495" s="3">
        <v>0</v>
      </c>
      <c r="L495" s="4">
        <f t="shared" ref="L495" si="1228">SUM(K495+J495+I495)</f>
        <v>9000</v>
      </c>
    </row>
    <row r="496" spans="1:12">
      <c r="A496" s="5" t="s">
        <v>132</v>
      </c>
      <c r="B496" s="33" t="s">
        <v>48</v>
      </c>
      <c r="C496" s="3" t="s">
        <v>16</v>
      </c>
      <c r="D496" s="8">
        <v>2000</v>
      </c>
      <c r="E496" s="8">
        <v>156</v>
      </c>
      <c r="F496" s="3">
        <v>157</v>
      </c>
      <c r="G496" s="3">
        <v>0</v>
      </c>
      <c r="H496" s="3">
        <v>0</v>
      </c>
      <c r="I496" s="2">
        <f t="shared" ref="I496" si="1229">SUM(F496-E496)*D496</f>
        <v>2000</v>
      </c>
      <c r="J496" s="3">
        <v>0</v>
      </c>
      <c r="K496" s="3">
        <v>0</v>
      </c>
      <c r="L496" s="4">
        <f t="shared" ref="L496" si="1230">SUM(K496+J496+I496)</f>
        <v>2000</v>
      </c>
    </row>
    <row r="497" spans="1:12">
      <c r="A497" s="5" t="s">
        <v>132</v>
      </c>
      <c r="B497" s="33" t="s">
        <v>59</v>
      </c>
      <c r="C497" s="3" t="s">
        <v>16</v>
      </c>
      <c r="D497" s="8">
        <v>2000</v>
      </c>
      <c r="E497" s="8">
        <v>196</v>
      </c>
      <c r="F497" s="3">
        <v>197.25</v>
      </c>
      <c r="G497" s="3">
        <v>0</v>
      </c>
      <c r="H497" s="3">
        <v>0</v>
      </c>
      <c r="I497" s="2">
        <f t="shared" ref="I497" si="1231">SUM(F497-E497)*D497</f>
        <v>2500</v>
      </c>
      <c r="J497" s="3">
        <v>0</v>
      </c>
      <c r="K497" s="3">
        <v>0</v>
      </c>
      <c r="L497" s="4">
        <f t="shared" ref="L497" si="1232">SUM(K497+J497+I497)</f>
        <v>2500</v>
      </c>
    </row>
    <row r="498" spans="1:12">
      <c r="A498" s="5" t="s">
        <v>132</v>
      </c>
      <c r="B498" s="33" t="s">
        <v>111</v>
      </c>
      <c r="C498" s="3" t="s">
        <v>16</v>
      </c>
      <c r="D498" s="8">
        <v>1000</v>
      </c>
      <c r="E498" s="8">
        <v>295</v>
      </c>
      <c r="F498" s="3">
        <v>292.5</v>
      </c>
      <c r="G498" s="3">
        <v>0</v>
      </c>
      <c r="H498" s="3">
        <v>0</v>
      </c>
      <c r="I498" s="2">
        <f t="shared" ref="I498" si="1233">SUM(F498-E498)*D498</f>
        <v>-2500</v>
      </c>
      <c r="J498" s="3">
        <v>0</v>
      </c>
      <c r="K498" s="3">
        <v>0</v>
      </c>
      <c r="L498" s="4">
        <f t="shared" ref="L498" si="1234">SUM(K498+J498+I498)</f>
        <v>-2500</v>
      </c>
    </row>
    <row r="499" spans="1:12">
      <c r="A499" s="5" t="s">
        <v>130</v>
      </c>
      <c r="B499" s="33" t="s">
        <v>43</v>
      </c>
      <c r="C499" s="3" t="s">
        <v>16</v>
      </c>
      <c r="D499" s="8">
        <v>2000</v>
      </c>
      <c r="E499" s="8">
        <v>250</v>
      </c>
      <c r="F499" s="3">
        <v>252</v>
      </c>
      <c r="G499" s="3">
        <v>254</v>
      </c>
      <c r="H499" s="3">
        <v>256</v>
      </c>
      <c r="I499" s="2">
        <f t="shared" ref="I499" si="1235">SUM(F499-E499)*D499</f>
        <v>4000</v>
      </c>
      <c r="J499" s="3">
        <f t="shared" ref="J499" si="1236">(IF(C499="SHORT",IF(G499="",0,F499-G499),IF(C499="LONG",IF(G499="",0,G499-F499))))*D499</f>
        <v>4000</v>
      </c>
      <c r="K499" s="3">
        <f t="shared" ref="K499" si="1237">SUM(H499-G499)*D499</f>
        <v>4000</v>
      </c>
      <c r="L499" s="4">
        <f t="shared" ref="L499" si="1238">SUM(K499+J499+I499)</f>
        <v>12000</v>
      </c>
    </row>
    <row r="500" spans="1:12">
      <c r="A500" s="5" t="s">
        <v>130</v>
      </c>
      <c r="B500" s="33" t="s">
        <v>25</v>
      </c>
      <c r="C500" s="3" t="s">
        <v>16</v>
      </c>
      <c r="D500" s="8">
        <v>1000</v>
      </c>
      <c r="E500" s="8">
        <v>432</v>
      </c>
      <c r="F500" s="3">
        <v>436</v>
      </c>
      <c r="G500" s="3">
        <v>0</v>
      </c>
      <c r="H500" s="3">
        <v>0</v>
      </c>
      <c r="I500" s="2">
        <f t="shared" ref="I500" si="1239">SUM(F500-E500)*D500</f>
        <v>4000</v>
      </c>
      <c r="J500" s="3">
        <v>0</v>
      </c>
      <c r="K500" s="3">
        <f t="shared" ref="K500" si="1240">SUM(H500-G500)*D500</f>
        <v>0</v>
      </c>
      <c r="L500" s="4">
        <f t="shared" ref="L500" si="1241">SUM(K500+J500+I500)</f>
        <v>4000</v>
      </c>
    </row>
    <row r="501" spans="1:12">
      <c r="A501" s="5" t="s">
        <v>130</v>
      </c>
      <c r="B501" s="33" t="s">
        <v>22</v>
      </c>
      <c r="C501" s="3" t="s">
        <v>16</v>
      </c>
      <c r="D501" s="8">
        <v>500</v>
      </c>
      <c r="E501" s="8">
        <v>1618</v>
      </c>
      <c r="F501" s="3">
        <v>1628</v>
      </c>
      <c r="G501" s="3">
        <v>0</v>
      </c>
      <c r="H501" s="3">
        <v>0</v>
      </c>
      <c r="I501" s="2">
        <f t="shared" ref="I501" si="1242">SUM(F501-E501)*D501</f>
        <v>5000</v>
      </c>
      <c r="J501" s="3">
        <v>0</v>
      </c>
      <c r="K501" s="3">
        <f t="shared" ref="K501" si="1243">SUM(H501-G501)*D501</f>
        <v>0</v>
      </c>
      <c r="L501" s="4">
        <f t="shared" ref="L501" si="1244">SUM(K501+J501+I501)</f>
        <v>5000</v>
      </c>
    </row>
    <row r="502" spans="1:12">
      <c r="A502" s="5" t="s">
        <v>129</v>
      </c>
      <c r="B502" s="33" t="s">
        <v>124</v>
      </c>
      <c r="C502" s="3" t="s">
        <v>16</v>
      </c>
      <c r="D502" s="8">
        <v>2000</v>
      </c>
      <c r="E502" s="8">
        <v>154</v>
      </c>
      <c r="F502" s="3">
        <v>155</v>
      </c>
      <c r="G502" s="3">
        <v>0</v>
      </c>
      <c r="H502" s="3">
        <v>0</v>
      </c>
      <c r="I502" s="2">
        <f t="shared" ref="I502" si="1245">SUM(F502-E502)*D502</f>
        <v>2000</v>
      </c>
      <c r="J502" s="3">
        <v>0</v>
      </c>
      <c r="K502" s="3">
        <f t="shared" ref="K502" si="1246">SUM(H502-G502)*D502</f>
        <v>0</v>
      </c>
      <c r="L502" s="4">
        <f t="shared" ref="L502" si="1247">SUM(K502+J502+I502)</f>
        <v>2000</v>
      </c>
    </row>
    <row r="503" spans="1:12">
      <c r="A503" s="5" t="s">
        <v>129</v>
      </c>
      <c r="B503" s="33" t="s">
        <v>68</v>
      </c>
      <c r="C503" s="3" t="s">
        <v>16</v>
      </c>
      <c r="D503" s="8">
        <v>2000</v>
      </c>
      <c r="E503" s="8">
        <v>148.19999999999999</v>
      </c>
      <c r="F503" s="3">
        <v>149.19999999999999</v>
      </c>
      <c r="G503" s="3">
        <v>0</v>
      </c>
      <c r="H503" s="3">
        <v>0</v>
      </c>
      <c r="I503" s="2">
        <f t="shared" ref="I503" si="1248">SUM(F503-E503)*D503</f>
        <v>2000</v>
      </c>
      <c r="J503" s="3">
        <v>0</v>
      </c>
      <c r="K503" s="3">
        <f t="shared" ref="K503" si="1249">SUM(H503-G503)*D503</f>
        <v>0</v>
      </c>
      <c r="L503" s="4">
        <f t="shared" ref="L503" si="1250">SUM(K503+J503+I503)</f>
        <v>2000</v>
      </c>
    </row>
    <row r="504" spans="1:12">
      <c r="A504" s="5" t="s">
        <v>129</v>
      </c>
      <c r="B504" s="33" t="s">
        <v>131</v>
      </c>
      <c r="C504" s="3" t="s">
        <v>16</v>
      </c>
      <c r="D504" s="8">
        <v>2000</v>
      </c>
      <c r="E504" s="8">
        <v>229</v>
      </c>
      <c r="F504" s="3">
        <v>231</v>
      </c>
      <c r="G504" s="3">
        <v>0</v>
      </c>
      <c r="H504" s="3">
        <v>0</v>
      </c>
      <c r="I504" s="2">
        <f t="shared" ref="I504" si="1251">SUM(F504-E504)*D504</f>
        <v>4000</v>
      </c>
      <c r="J504" s="3">
        <v>0</v>
      </c>
      <c r="K504" s="3">
        <f t="shared" ref="K504" si="1252">SUM(H504-G504)*D504</f>
        <v>0</v>
      </c>
      <c r="L504" s="4">
        <f t="shared" ref="L504" si="1253">SUM(K504+J504+I504)</f>
        <v>4000</v>
      </c>
    </row>
    <row r="505" spans="1:12">
      <c r="A505" s="5" t="s">
        <v>129</v>
      </c>
      <c r="B505" s="33" t="s">
        <v>40</v>
      </c>
      <c r="C505" s="3" t="s">
        <v>16</v>
      </c>
      <c r="D505" s="8">
        <v>1000</v>
      </c>
      <c r="E505" s="8">
        <v>440</v>
      </c>
      <c r="F505" s="3">
        <v>443</v>
      </c>
      <c r="G505" s="3">
        <v>0</v>
      </c>
      <c r="H505" s="3">
        <v>0</v>
      </c>
      <c r="I505" s="2">
        <f t="shared" ref="I505" si="1254">SUM(F505-E505)*D505</f>
        <v>3000</v>
      </c>
      <c r="J505" s="3">
        <v>0</v>
      </c>
      <c r="K505" s="3">
        <f t="shared" ref="K505" si="1255">SUM(H505-G505)*D505</f>
        <v>0</v>
      </c>
      <c r="L505" s="4">
        <f t="shared" ref="L505" si="1256">SUM(K505+J505+I505)</f>
        <v>3000</v>
      </c>
    </row>
    <row r="506" spans="1:12">
      <c r="A506" s="5" t="s">
        <v>128</v>
      </c>
      <c r="B506" s="33" t="s">
        <v>43</v>
      </c>
      <c r="C506" s="3" t="s">
        <v>16</v>
      </c>
      <c r="D506" s="8">
        <v>2000</v>
      </c>
      <c r="E506" s="8">
        <v>240</v>
      </c>
      <c r="F506" s="3">
        <v>242</v>
      </c>
      <c r="G506" s="3">
        <v>244</v>
      </c>
      <c r="H506" s="3">
        <v>246</v>
      </c>
      <c r="I506" s="2">
        <f t="shared" ref="I506" si="1257">SUM(F506-E506)*D506</f>
        <v>4000</v>
      </c>
      <c r="J506" s="3">
        <f t="shared" ref="J506" si="1258">(IF(C506="SHORT",IF(G506="",0,F506-G506),IF(C506="LONG",IF(G506="",0,G506-F506))))*D506</f>
        <v>4000</v>
      </c>
      <c r="K506" s="3">
        <f t="shared" ref="K506" si="1259">SUM(H506-G506)*D506</f>
        <v>4000</v>
      </c>
      <c r="L506" s="4">
        <f t="shared" ref="L506" si="1260">SUM(K506+J506+I506)</f>
        <v>12000</v>
      </c>
    </row>
    <row r="507" spans="1:12">
      <c r="A507" s="5" t="s">
        <v>128</v>
      </c>
      <c r="B507" s="33" t="s">
        <v>48</v>
      </c>
      <c r="C507" s="3" t="s">
        <v>16</v>
      </c>
      <c r="D507" s="8">
        <v>2000</v>
      </c>
      <c r="E507" s="8">
        <v>146.30000000000001</v>
      </c>
      <c r="F507" s="3">
        <v>147.30000000000001</v>
      </c>
      <c r="G507" s="3">
        <v>148.30000000000001</v>
      </c>
      <c r="H507" s="3">
        <v>149.5</v>
      </c>
      <c r="I507" s="2">
        <f t="shared" ref="I507" si="1261">SUM(F507-E507)*D507</f>
        <v>2000</v>
      </c>
      <c r="J507" s="3">
        <f t="shared" ref="J507" si="1262">(IF(C507="SHORT",IF(G507="",0,F507-G507),IF(C507="LONG",IF(G507="",0,G507-F507))))*D507</f>
        <v>2000</v>
      </c>
      <c r="K507" s="3">
        <f t="shared" ref="K507" si="1263">SUM(H507-G507)*D507</f>
        <v>2399.9999999999773</v>
      </c>
      <c r="L507" s="4">
        <f t="shared" ref="L507" si="1264">SUM(K507+J507+I507)</f>
        <v>6399.9999999999773</v>
      </c>
    </row>
    <row r="508" spans="1:12">
      <c r="A508" s="5" t="s">
        <v>128</v>
      </c>
      <c r="B508" s="33" t="s">
        <v>81</v>
      </c>
      <c r="C508" s="3" t="s">
        <v>16</v>
      </c>
      <c r="D508" s="8">
        <v>2000</v>
      </c>
      <c r="E508" s="8">
        <v>210</v>
      </c>
      <c r="F508" s="3">
        <v>211.5</v>
      </c>
      <c r="G508" s="3">
        <v>213</v>
      </c>
      <c r="H508" s="3">
        <v>214.5</v>
      </c>
      <c r="I508" s="2">
        <f t="shared" ref="I508" si="1265">SUM(F508-E508)*D508</f>
        <v>3000</v>
      </c>
      <c r="J508" s="3">
        <f>(IF(C508="SHORT",IF(G508="",0,F508-G508),IF(C508="LONG",IF(G508="",0,G508-F508))))*D508</f>
        <v>3000</v>
      </c>
      <c r="K508" s="3">
        <f t="shared" ref="K508" si="1266">SUM(H508-G508)*D508</f>
        <v>3000</v>
      </c>
      <c r="L508" s="4">
        <f t="shared" ref="L508" si="1267">SUM(K508+J508+I508)</f>
        <v>9000</v>
      </c>
    </row>
    <row r="509" spans="1:12">
      <c r="A509" s="5" t="s">
        <v>128</v>
      </c>
      <c r="B509" s="33" t="s">
        <v>75</v>
      </c>
      <c r="C509" s="3" t="s">
        <v>16</v>
      </c>
      <c r="D509" s="8">
        <v>2000</v>
      </c>
      <c r="E509" s="8">
        <v>165</v>
      </c>
      <c r="F509" s="3">
        <v>166.25</v>
      </c>
      <c r="G509" s="3">
        <v>0</v>
      </c>
      <c r="H509" s="3">
        <v>0</v>
      </c>
      <c r="I509" s="2">
        <f t="shared" ref="I509" si="1268">SUM(F509-E509)*D509</f>
        <v>2500</v>
      </c>
      <c r="J509" s="3">
        <v>0</v>
      </c>
      <c r="K509" s="3">
        <f t="shared" ref="K509" si="1269">SUM(H509-G509)*D509</f>
        <v>0</v>
      </c>
      <c r="L509" s="4">
        <f t="shared" ref="L509" si="1270">SUM(K509+J509+I509)</f>
        <v>2500</v>
      </c>
    </row>
    <row r="510" spans="1:12">
      <c r="A510" s="5" t="s">
        <v>128</v>
      </c>
      <c r="B510" s="33" t="s">
        <v>106</v>
      </c>
      <c r="C510" s="3" t="s">
        <v>16</v>
      </c>
      <c r="D510" s="8">
        <v>2000</v>
      </c>
      <c r="E510" s="8">
        <v>187</v>
      </c>
      <c r="F510" s="3">
        <v>188.25</v>
      </c>
      <c r="G510" s="3">
        <v>0</v>
      </c>
      <c r="H510" s="3">
        <v>0</v>
      </c>
      <c r="I510" s="2">
        <f t="shared" ref="I510" si="1271">SUM(F510-E510)*D510</f>
        <v>2500</v>
      </c>
      <c r="J510" s="3">
        <v>0</v>
      </c>
      <c r="K510" s="3">
        <f t="shared" ref="K510" si="1272">SUM(H510-G510)*D510</f>
        <v>0</v>
      </c>
      <c r="L510" s="4">
        <f t="shared" ref="L510" si="1273">SUM(K510+J510+I510)</f>
        <v>2500</v>
      </c>
    </row>
    <row r="511" spans="1:12">
      <c r="A511" s="5" t="s">
        <v>127</v>
      </c>
      <c r="B511" s="33" t="s">
        <v>68</v>
      </c>
      <c r="C511" s="3" t="s">
        <v>16</v>
      </c>
      <c r="D511" s="8">
        <v>2000</v>
      </c>
      <c r="E511" s="8">
        <v>138</v>
      </c>
      <c r="F511" s="3">
        <v>139</v>
      </c>
      <c r="G511" s="3">
        <v>140</v>
      </c>
      <c r="H511" s="3">
        <v>141</v>
      </c>
      <c r="I511" s="2">
        <f t="shared" ref="I511" si="1274">SUM(F511-E511)*D511</f>
        <v>2000</v>
      </c>
      <c r="J511" s="3">
        <f t="shared" ref="J511" si="1275">(IF(C511="SHORT",IF(G511="",0,F511-G511),IF(C511="LONG",IF(G511="",0,G511-F511))))*D511</f>
        <v>2000</v>
      </c>
      <c r="K511" s="3">
        <f t="shared" ref="K511" si="1276">SUM(H511-G511)*D511</f>
        <v>2000</v>
      </c>
      <c r="L511" s="4">
        <f t="shared" ref="L511" si="1277">SUM(K511+J511+I511)</f>
        <v>6000</v>
      </c>
    </row>
    <row r="512" spans="1:12">
      <c r="A512" s="5" t="s">
        <v>127</v>
      </c>
      <c r="B512" s="33" t="s">
        <v>81</v>
      </c>
      <c r="C512" s="3" t="s">
        <v>16</v>
      </c>
      <c r="D512" s="8">
        <v>2000</v>
      </c>
      <c r="E512" s="8">
        <v>204.5</v>
      </c>
      <c r="F512" s="3">
        <v>206</v>
      </c>
      <c r="G512" s="3">
        <v>208</v>
      </c>
      <c r="H512" s="3">
        <v>0</v>
      </c>
      <c r="I512" s="2">
        <f t="shared" ref="I512" si="1278">SUM(F512-E512)*D512</f>
        <v>3000</v>
      </c>
      <c r="J512" s="3">
        <f t="shared" ref="J512" si="1279">(IF(C512="SHORT",IF(G512="",0,F512-G512),IF(C512="LONG",IF(G512="",0,G512-F512))))*D512</f>
        <v>4000</v>
      </c>
      <c r="K512" s="3">
        <v>0</v>
      </c>
      <c r="L512" s="4">
        <f t="shared" ref="L512" si="1280">SUM(K512+J512+I512)</f>
        <v>7000</v>
      </c>
    </row>
    <row r="513" spans="1:12">
      <c r="A513" s="5" t="s">
        <v>127</v>
      </c>
      <c r="B513" s="33" t="s">
        <v>22</v>
      </c>
      <c r="C513" s="3" t="s">
        <v>16</v>
      </c>
      <c r="D513" s="8">
        <v>500</v>
      </c>
      <c r="E513" s="8">
        <v>1563</v>
      </c>
      <c r="F513" s="3">
        <v>1573</v>
      </c>
      <c r="G513" s="3">
        <v>0</v>
      </c>
      <c r="H513" s="3">
        <v>0</v>
      </c>
      <c r="I513" s="2">
        <f t="shared" ref="I513" si="1281">SUM(F513-E513)*D513</f>
        <v>5000</v>
      </c>
      <c r="J513" s="3">
        <v>0</v>
      </c>
      <c r="K513" s="3">
        <v>0</v>
      </c>
      <c r="L513" s="4">
        <f t="shared" ref="L513" si="1282">SUM(K513+J513+I513)</f>
        <v>5000</v>
      </c>
    </row>
    <row r="514" spans="1:12">
      <c r="A514" s="5" t="s">
        <v>127</v>
      </c>
      <c r="B514" s="33" t="s">
        <v>103</v>
      </c>
      <c r="C514" s="3" t="s">
        <v>16</v>
      </c>
      <c r="D514" s="8">
        <v>500</v>
      </c>
      <c r="E514" s="8">
        <v>622</v>
      </c>
      <c r="F514" s="3">
        <v>622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</row>
    <row r="515" spans="1:12">
      <c r="A515" s="5" t="s">
        <v>126</v>
      </c>
      <c r="B515" s="33" t="s">
        <v>64</v>
      </c>
      <c r="C515" s="3" t="s">
        <v>16</v>
      </c>
      <c r="D515" s="8">
        <v>500</v>
      </c>
      <c r="E515" s="8">
        <v>880</v>
      </c>
      <c r="F515" s="3">
        <v>887</v>
      </c>
      <c r="G515" s="3">
        <v>897</v>
      </c>
      <c r="H515" s="3">
        <v>907</v>
      </c>
      <c r="I515" s="2">
        <f t="shared" ref="I515" si="1283">SUM(F515-E515)*D515</f>
        <v>3500</v>
      </c>
      <c r="J515" s="3">
        <f t="shared" ref="J515" si="1284">(IF(C515="SHORT",IF(G515="",0,F515-G515),IF(C515="LONG",IF(G515="",0,G515-F515))))*D515</f>
        <v>5000</v>
      </c>
      <c r="K515" s="3">
        <f t="shared" ref="K515" si="1285">SUM(H515-G515)*D515</f>
        <v>5000</v>
      </c>
      <c r="L515" s="4">
        <f t="shared" ref="L515" si="1286">SUM(K515+J515+I515)</f>
        <v>13500</v>
      </c>
    </row>
    <row r="516" spans="1:12">
      <c r="A516" s="5" t="s">
        <v>126</v>
      </c>
      <c r="B516" s="33" t="s">
        <v>68</v>
      </c>
      <c r="C516" s="3" t="s">
        <v>16</v>
      </c>
      <c r="D516" s="8">
        <v>2000</v>
      </c>
      <c r="E516" s="8">
        <v>133</v>
      </c>
      <c r="F516" s="3">
        <v>134</v>
      </c>
      <c r="G516" s="3">
        <v>135</v>
      </c>
      <c r="H516" s="3">
        <v>136</v>
      </c>
      <c r="I516" s="2">
        <f t="shared" ref="I516" si="1287">SUM(F516-E516)*D516</f>
        <v>2000</v>
      </c>
      <c r="J516" s="3">
        <f t="shared" ref="J516" si="1288">(IF(C516="SHORT",IF(G516="",0,F516-G516),IF(C516="LONG",IF(G516="",0,G516-F516))))*D516</f>
        <v>2000</v>
      </c>
      <c r="K516" s="3">
        <f t="shared" ref="K516" si="1289">SUM(H516-G516)*D516</f>
        <v>2000</v>
      </c>
      <c r="L516" s="4">
        <f t="shared" ref="L516" si="1290">SUM(K516+J516+I516)</f>
        <v>6000</v>
      </c>
    </row>
    <row r="517" spans="1:12">
      <c r="A517" s="5" t="s">
        <v>126</v>
      </c>
      <c r="B517" s="33" t="s">
        <v>81</v>
      </c>
      <c r="C517" s="3" t="s">
        <v>16</v>
      </c>
      <c r="D517" s="8">
        <v>2000</v>
      </c>
      <c r="E517" s="8">
        <v>203</v>
      </c>
      <c r="F517" s="3">
        <v>204.5</v>
      </c>
      <c r="G517" s="3">
        <v>206</v>
      </c>
      <c r="H517" s="3">
        <v>0</v>
      </c>
      <c r="I517" s="2">
        <f t="shared" ref="I517" si="1291">SUM(F517-E517)*D517</f>
        <v>3000</v>
      </c>
      <c r="J517" s="3">
        <f t="shared" ref="J517" si="1292">(IF(C517="SHORT",IF(G517="",0,F517-G517),IF(C517="LONG",IF(G517="",0,G517-F517))))*D517</f>
        <v>3000</v>
      </c>
      <c r="K517" s="3">
        <v>0</v>
      </c>
      <c r="L517" s="4">
        <f t="shared" ref="L517" si="1293">SUM(K517+J517+I517)</f>
        <v>6000</v>
      </c>
    </row>
    <row r="518" spans="1:12">
      <c r="A518" s="5" t="s">
        <v>126</v>
      </c>
      <c r="B518" s="33" t="s">
        <v>75</v>
      </c>
      <c r="C518" s="3" t="s">
        <v>16</v>
      </c>
      <c r="D518" s="8">
        <v>2000</v>
      </c>
      <c r="E518" s="8">
        <v>164</v>
      </c>
      <c r="F518" s="3">
        <v>164</v>
      </c>
      <c r="G518" s="3">
        <v>0</v>
      </c>
      <c r="H518" s="3">
        <v>0</v>
      </c>
      <c r="I518" s="2">
        <f t="shared" ref="I518" si="1294">SUM(F518-E518)*D518</f>
        <v>0</v>
      </c>
      <c r="J518" s="3">
        <v>0</v>
      </c>
      <c r="K518" s="3">
        <v>0</v>
      </c>
      <c r="L518" s="4">
        <f t="shared" ref="L518" si="1295">SUM(K518+J518+I518)</f>
        <v>0</v>
      </c>
    </row>
    <row r="519" spans="1:12">
      <c r="A519" s="5" t="s">
        <v>126</v>
      </c>
      <c r="B519" s="33" t="s">
        <v>84</v>
      </c>
      <c r="C519" s="3" t="s">
        <v>16</v>
      </c>
      <c r="D519" s="8">
        <v>500</v>
      </c>
      <c r="E519" s="8">
        <v>347</v>
      </c>
      <c r="F519" s="3">
        <v>347</v>
      </c>
      <c r="G519" s="3">
        <v>0</v>
      </c>
      <c r="H519" s="3">
        <v>0</v>
      </c>
      <c r="I519" s="2">
        <f t="shared" ref="I519" si="1296">SUM(F519-E519)*D519</f>
        <v>0</v>
      </c>
      <c r="J519" s="3">
        <v>0</v>
      </c>
      <c r="K519" s="3">
        <v>0</v>
      </c>
      <c r="L519" s="4">
        <f t="shared" ref="L519" si="1297">SUM(K519+J519+I519)</f>
        <v>0</v>
      </c>
    </row>
    <row r="520" spans="1:12">
      <c r="A520" s="5" t="s">
        <v>125</v>
      </c>
      <c r="B520" s="33" t="s">
        <v>104</v>
      </c>
      <c r="C520" s="3" t="s">
        <v>16</v>
      </c>
      <c r="D520" s="8">
        <v>500</v>
      </c>
      <c r="E520" s="8">
        <v>811</v>
      </c>
      <c r="F520" s="3">
        <v>820</v>
      </c>
      <c r="G520" s="3">
        <v>0</v>
      </c>
      <c r="H520" s="3">
        <v>0</v>
      </c>
      <c r="I520" s="2">
        <f t="shared" ref="I520" si="1298">SUM(F520-E520)*D520</f>
        <v>4500</v>
      </c>
      <c r="J520" s="3">
        <v>0</v>
      </c>
      <c r="K520" s="3">
        <f t="shared" ref="K520" si="1299">SUM(H520-G520)*D520</f>
        <v>0</v>
      </c>
      <c r="L520" s="4">
        <f t="shared" ref="L520" si="1300">SUM(K520+J520+I520)</f>
        <v>4500</v>
      </c>
    </row>
    <row r="521" spans="1:12">
      <c r="A521" s="5" t="s">
        <v>125</v>
      </c>
      <c r="B521" s="33" t="s">
        <v>54</v>
      </c>
      <c r="C521" s="3" t="s">
        <v>16</v>
      </c>
      <c r="D521" s="8">
        <v>2000</v>
      </c>
      <c r="E521" s="8">
        <v>258.5</v>
      </c>
      <c r="F521" s="3">
        <v>256</v>
      </c>
      <c r="G521" s="3">
        <v>0</v>
      </c>
      <c r="H521" s="3">
        <v>0</v>
      </c>
      <c r="I521" s="2">
        <f t="shared" ref="I521" si="1301">SUM(F521-E521)*D521</f>
        <v>-5000</v>
      </c>
      <c r="J521" s="3">
        <v>0</v>
      </c>
      <c r="K521" s="3">
        <f t="shared" ref="K521" si="1302">SUM(H521-G521)*D521</f>
        <v>0</v>
      </c>
      <c r="L521" s="4">
        <f t="shared" ref="L521" si="1303">SUM(K521+J521+I521)</f>
        <v>-5000</v>
      </c>
    </row>
    <row r="522" spans="1:12">
      <c r="A522" s="5" t="s">
        <v>125</v>
      </c>
      <c r="B522" s="33" t="s">
        <v>123</v>
      </c>
      <c r="C522" s="3" t="s">
        <v>16</v>
      </c>
      <c r="D522" s="8">
        <v>500</v>
      </c>
      <c r="E522" s="8">
        <v>592</v>
      </c>
      <c r="F522" s="3">
        <v>586.5</v>
      </c>
      <c r="G522" s="3">
        <v>0</v>
      </c>
      <c r="H522" s="3">
        <v>0</v>
      </c>
      <c r="I522" s="2">
        <f t="shared" ref="I522" si="1304">SUM(F522-E522)*D522</f>
        <v>-2750</v>
      </c>
      <c r="J522" s="3">
        <v>0</v>
      </c>
      <c r="K522" s="3">
        <f t="shared" ref="K522" si="1305">SUM(H522-G522)*D522</f>
        <v>0</v>
      </c>
      <c r="L522" s="4">
        <f t="shared" ref="L522" si="1306">SUM(K522+J522+I522)</f>
        <v>-2750</v>
      </c>
    </row>
    <row r="523" spans="1:12">
      <c r="A523" s="5" t="s">
        <v>122</v>
      </c>
      <c r="B523" s="33" t="s">
        <v>43</v>
      </c>
      <c r="C523" s="3" t="s">
        <v>16</v>
      </c>
      <c r="D523" s="8">
        <v>2000</v>
      </c>
      <c r="E523" s="8">
        <v>229.5</v>
      </c>
      <c r="F523" s="3">
        <v>231</v>
      </c>
      <c r="G523" s="3">
        <v>233</v>
      </c>
      <c r="H523" s="3">
        <v>236</v>
      </c>
      <c r="I523" s="2">
        <f t="shared" ref="I523" si="1307">SUM(F523-E523)*D523</f>
        <v>3000</v>
      </c>
      <c r="J523" s="3">
        <f t="shared" ref="J523:J528" si="1308">(IF(C523="SHORT",IF(G523="",0,F523-G523),IF(C523="LONG",IF(G523="",0,G523-F523))))*D523</f>
        <v>4000</v>
      </c>
      <c r="K523" s="3">
        <f t="shared" ref="K523" si="1309">SUM(H523-G523)*D523</f>
        <v>6000</v>
      </c>
      <c r="L523" s="4">
        <f t="shared" ref="L523" si="1310">SUM(K523+J523+I523)</f>
        <v>13000</v>
      </c>
    </row>
    <row r="524" spans="1:12">
      <c r="A524" s="5" t="s">
        <v>122</v>
      </c>
      <c r="B524" s="33" t="s">
        <v>115</v>
      </c>
      <c r="C524" s="3" t="s">
        <v>16</v>
      </c>
      <c r="D524" s="8">
        <v>2000</v>
      </c>
      <c r="E524" s="8">
        <v>177</v>
      </c>
      <c r="F524" s="3">
        <v>178</v>
      </c>
      <c r="G524" s="3">
        <v>179</v>
      </c>
      <c r="H524" s="3">
        <v>180</v>
      </c>
      <c r="I524" s="2">
        <f t="shared" ref="I524" si="1311">SUM(F524-E524)*D524</f>
        <v>2000</v>
      </c>
      <c r="J524" s="3">
        <f t="shared" si="1308"/>
        <v>2000</v>
      </c>
      <c r="K524" s="3">
        <f t="shared" ref="K524" si="1312">SUM(H524-G524)*D524</f>
        <v>2000</v>
      </c>
      <c r="L524" s="4">
        <f t="shared" ref="L524" si="1313">SUM(K524+J524+I524)</f>
        <v>6000</v>
      </c>
    </row>
    <row r="525" spans="1:12">
      <c r="A525" s="5" t="s">
        <v>122</v>
      </c>
      <c r="B525" s="33" t="s">
        <v>114</v>
      </c>
      <c r="C525" s="3" t="s">
        <v>16</v>
      </c>
      <c r="D525" s="8">
        <v>2000</v>
      </c>
      <c r="E525" s="8">
        <v>132.5</v>
      </c>
      <c r="F525" s="3">
        <v>133.5</v>
      </c>
      <c r="G525" s="3">
        <v>134.5</v>
      </c>
      <c r="H525" s="3">
        <v>135.5</v>
      </c>
      <c r="I525" s="2">
        <f t="shared" ref="I525" si="1314">SUM(F525-E525)*D525</f>
        <v>2000</v>
      </c>
      <c r="J525" s="3">
        <f t="shared" si="1308"/>
        <v>2000</v>
      </c>
      <c r="K525" s="3">
        <f t="shared" ref="K525" si="1315">SUM(H525-G525)*D525</f>
        <v>2000</v>
      </c>
      <c r="L525" s="4">
        <f t="shared" ref="L525" si="1316">SUM(K525+J525+I525)</f>
        <v>6000</v>
      </c>
    </row>
    <row r="526" spans="1:12">
      <c r="A526" s="5" t="s">
        <v>122</v>
      </c>
      <c r="B526" s="33" t="s">
        <v>81</v>
      </c>
      <c r="C526" s="3" t="s">
        <v>16</v>
      </c>
      <c r="D526" s="8">
        <v>2000</v>
      </c>
      <c r="E526" s="8">
        <v>200</v>
      </c>
      <c r="F526" s="3">
        <v>201.5</v>
      </c>
      <c r="G526" s="3">
        <v>204</v>
      </c>
      <c r="H526" s="3">
        <v>206</v>
      </c>
      <c r="I526" s="2">
        <f t="shared" ref="I526" si="1317">SUM(F526-E526)*D526</f>
        <v>3000</v>
      </c>
      <c r="J526" s="3">
        <f t="shared" si="1308"/>
        <v>5000</v>
      </c>
      <c r="K526" s="3">
        <f t="shared" ref="K526" si="1318">SUM(H526-G526)*D526</f>
        <v>4000</v>
      </c>
      <c r="L526" s="4">
        <f t="shared" ref="L526" si="1319">SUM(K526+J526+I526)</f>
        <v>12000</v>
      </c>
    </row>
    <row r="527" spans="1:12">
      <c r="A527" s="5" t="s">
        <v>122</v>
      </c>
      <c r="B527" s="33" t="s">
        <v>123</v>
      </c>
      <c r="C527" s="3" t="s">
        <v>16</v>
      </c>
      <c r="D527" s="8">
        <v>500</v>
      </c>
      <c r="E527" s="8">
        <v>575</v>
      </c>
      <c r="F527" s="3">
        <v>579</v>
      </c>
      <c r="G527" s="3">
        <v>584</v>
      </c>
      <c r="H527" s="3">
        <v>589</v>
      </c>
      <c r="I527" s="2">
        <f t="shared" ref="I527" si="1320">SUM(F527-E527)*D527</f>
        <v>2000</v>
      </c>
      <c r="J527" s="3">
        <f t="shared" si="1308"/>
        <v>2500</v>
      </c>
      <c r="K527" s="3">
        <f t="shared" ref="K527" si="1321">SUM(H527-G527)*D527</f>
        <v>2500</v>
      </c>
      <c r="L527" s="4">
        <f t="shared" ref="L527" si="1322">SUM(K527+J527+I527)</f>
        <v>7000</v>
      </c>
    </row>
    <row r="528" spans="1:12">
      <c r="A528" s="5" t="s">
        <v>122</v>
      </c>
      <c r="B528" s="33" t="s">
        <v>124</v>
      </c>
      <c r="C528" s="3" t="s">
        <v>16</v>
      </c>
      <c r="D528" s="8">
        <v>2000</v>
      </c>
      <c r="E528" s="8">
        <v>141</v>
      </c>
      <c r="F528" s="3">
        <v>142</v>
      </c>
      <c r="G528" s="3">
        <v>143</v>
      </c>
      <c r="H528" s="3">
        <v>0</v>
      </c>
      <c r="I528" s="2">
        <f t="shared" ref="I528" si="1323">SUM(F528-E528)*D528</f>
        <v>2000</v>
      </c>
      <c r="J528" s="3">
        <f t="shared" si="1308"/>
        <v>2000</v>
      </c>
      <c r="K528" s="3">
        <v>0</v>
      </c>
      <c r="L528" s="4">
        <f t="shared" ref="L528" si="1324">SUM(K528+J528+I528)</f>
        <v>4000</v>
      </c>
    </row>
    <row r="529" spans="1:12">
      <c r="A529" s="5" t="s">
        <v>122</v>
      </c>
      <c r="B529" s="33" t="s">
        <v>22</v>
      </c>
      <c r="C529" s="3" t="s">
        <v>16</v>
      </c>
      <c r="D529" s="8">
        <v>500</v>
      </c>
      <c r="E529" s="8">
        <v>1554</v>
      </c>
      <c r="F529" s="3">
        <v>1564</v>
      </c>
      <c r="G529" s="3">
        <v>0</v>
      </c>
      <c r="H529" s="3">
        <v>0</v>
      </c>
      <c r="I529" s="2">
        <f t="shared" ref="I529" si="1325">SUM(F529-E529)*D529</f>
        <v>5000</v>
      </c>
      <c r="J529" s="3">
        <v>0</v>
      </c>
      <c r="K529" s="3">
        <v>0</v>
      </c>
      <c r="L529" s="4">
        <f t="shared" ref="L529" si="1326">SUM(K529+J529+I529)</f>
        <v>5000</v>
      </c>
    </row>
    <row r="530" spans="1:12">
      <c r="A530" s="5" t="s">
        <v>121</v>
      </c>
      <c r="B530" s="33" t="s">
        <v>111</v>
      </c>
      <c r="C530" s="3" t="s">
        <v>16</v>
      </c>
      <c r="D530" s="8">
        <v>2000</v>
      </c>
      <c r="E530" s="8">
        <v>295.5</v>
      </c>
      <c r="F530" s="3">
        <v>297.5</v>
      </c>
      <c r="G530" s="3">
        <v>299.5</v>
      </c>
      <c r="H530" s="3">
        <v>303.5</v>
      </c>
      <c r="I530" s="2">
        <f t="shared" ref="I530" si="1327">SUM(F530-E530)*D530</f>
        <v>4000</v>
      </c>
      <c r="J530" s="3">
        <f>(IF(C530="SHORT",IF(G530="",0,F530-G530),IF(C530="LONG",IF(G530="",0,G530-F530))))*D530</f>
        <v>4000</v>
      </c>
      <c r="K530" s="3">
        <f t="shared" ref="K530" si="1328">SUM(H530-G530)*D530</f>
        <v>8000</v>
      </c>
      <c r="L530" s="4">
        <f t="shared" ref="L530" si="1329">SUM(K530+J530+I530)</f>
        <v>16000</v>
      </c>
    </row>
    <row r="531" spans="1:12">
      <c r="A531" s="5" t="s">
        <v>121</v>
      </c>
      <c r="B531" s="33" t="s">
        <v>57</v>
      </c>
      <c r="C531" s="3" t="s">
        <v>16</v>
      </c>
      <c r="D531" s="8">
        <v>500</v>
      </c>
      <c r="E531" s="8">
        <v>1670</v>
      </c>
      <c r="F531" s="3">
        <v>1680</v>
      </c>
      <c r="G531" s="3">
        <v>1690</v>
      </c>
      <c r="H531" s="3">
        <v>1700</v>
      </c>
      <c r="I531" s="2">
        <f t="shared" ref="I531" si="1330">SUM(F531-E531)*D531</f>
        <v>5000</v>
      </c>
      <c r="J531" s="3">
        <f>(IF(C531="SHORT",IF(G531="",0,F531-G531),IF(C531="LONG",IF(G531="",0,G531-F531))))*D531</f>
        <v>5000</v>
      </c>
      <c r="K531" s="3">
        <f t="shared" ref="K531" si="1331">SUM(H531-G531)*D531</f>
        <v>5000</v>
      </c>
      <c r="L531" s="4">
        <f t="shared" ref="L531" si="1332">SUM(K531+J531+I531)</f>
        <v>15000</v>
      </c>
    </row>
    <row r="532" spans="1:12">
      <c r="A532" s="5" t="s">
        <v>121</v>
      </c>
      <c r="B532" s="33" t="s">
        <v>91</v>
      </c>
      <c r="C532" s="3" t="s">
        <v>16</v>
      </c>
      <c r="D532" s="8">
        <v>500</v>
      </c>
      <c r="E532" s="8">
        <v>1445</v>
      </c>
      <c r="F532" s="3">
        <v>1455</v>
      </c>
      <c r="G532" s="3">
        <v>1465</v>
      </c>
      <c r="H532" s="3">
        <v>1475</v>
      </c>
      <c r="I532" s="2">
        <f t="shared" ref="I532" si="1333">SUM(F532-E532)*D532</f>
        <v>5000</v>
      </c>
      <c r="J532" s="3">
        <f>(IF(C532="SHORT",IF(G532="",0,F532-G532),IF(C532="LONG",IF(G532="",0,G532-F532))))*D532</f>
        <v>5000</v>
      </c>
      <c r="K532" s="3">
        <f t="shared" ref="K532" si="1334">SUM(H532-G532)*D532</f>
        <v>5000</v>
      </c>
      <c r="L532" s="4">
        <f t="shared" ref="L532" si="1335">SUM(K532+J532+I532)</f>
        <v>15000</v>
      </c>
    </row>
    <row r="533" spans="1:12">
      <c r="A533" s="5" t="s">
        <v>120</v>
      </c>
      <c r="B533" s="33" t="s">
        <v>49</v>
      </c>
      <c r="C533" s="3" t="s">
        <v>16</v>
      </c>
      <c r="D533" s="8">
        <v>2000</v>
      </c>
      <c r="E533" s="8">
        <v>197</v>
      </c>
      <c r="F533" s="3">
        <v>198.5</v>
      </c>
      <c r="G533" s="3">
        <v>200</v>
      </c>
      <c r="H533" s="3">
        <v>202</v>
      </c>
      <c r="I533" s="2">
        <f t="shared" ref="I533" si="1336">SUM(F533-E533)*D533</f>
        <v>3000</v>
      </c>
      <c r="J533" s="3">
        <f>(IF(C533="SHORT",IF(G533="",0,F533-G533),IF(C533="LONG",IF(G533="",0,G533-F533))))*D533</f>
        <v>3000</v>
      </c>
      <c r="K533" s="3">
        <f t="shared" ref="K533" si="1337">SUM(H533-G533)*D533</f>
        <v>4000</v>
      </c>
      <c r="L533" s="4">
        <f t="shared" ref="L533" si="1338">SUM(K533+J533+I533)</f>
        <v>10000</v>
      </c>
    </row>
    <row r="534" spans="1:12">
      <c r="A534" s="5" t="s">
        <v>120</v>
      </c>
      <c r="B534" s="33" t="s">
        <v>98</v>
      </c>
      <c r="C534" s="3" t="s">
        <v>16</v>
      </c>
      <c r="D534" s="8">
        <v>1000</v>
      </c>
      <c r="E534" s="8">
        <v>407</v>
      </c>
      <c r="F534" s="3">
        <v>410.5</v>
      </c>
      <c r="G534" s="3">
        <v>0</v>
      </c>
      <c r="H534" s="3">
        <v>0</v>
      </c>
      <c r="I534" s="2">
        <f t="shared" ref="I534" si="1339">SUM(F534-E534)*D534</f>
        <v>3500</v>
      </c>
      <c r="J534" s="3">
        <v>0</v>
      </c>
      <c r="K534" s="3">
        <f t="shared" ref="K534" si="1340">SUM(H534-G534)*D534</f>
        <v>0</v>
      </c>
      <c r="L534" s="4">
        <f t="shared" ref="L534" si="1341">SUM(K534+J534+I534)</f>
        <v>3500</v>
      </c>
    </row>
    <row r="535" spans="1:12">
      <c r="A535" s="5" t="s">
        <v>119</v>
      </c>
      <c r="B535" s="33" t="s">
        <v>23</v>
      </c>
      <c r="C535" s="3" t="s">
        <v>16</v>
      </c>
      <c r="D535" s="8">
        <v>500</v>
      </c>
      <c r="E535" s="8">
        <v>691</v>
      </c>
      <c r="F535" s="3">
        <v>696</v>
      </c>
      <c r="G535" s="3">
        <v>702</v>
      </c>
      <c r="H535" s="3">
        <v>710</v>
      </c>
      <c r="I535" s="2">
        <f t="shared" ref="I535" si="1342">SUM(F535-E535)*D535</f>
        <v>2500</v>
      </c>
      <c r="J535" s="3">
        <f>(IF(C535="SHORT",IF(G535="",0,F535-G535),IF(C535="LONG",IF(G535="",0,G535-F535))))*D535</f>
        <v>3000</v>
      </c>
      <c r="K535" s="3">
        <f t="shared" ref="K535" si="1343">SUM(H535-G535)*D535</f>
        <v>4000</v>
      </c>
      <c r="L535" s="4">
        <f t="shared" ref="L535" si="1344">SUM(K535+J535+I535)</f>
        <v>9500</v>
      </c>
    </row>
    <row r="536" spans="1:12">
      <c r="A536" s="5" t="s">
        <v>119</v>
      </c>
      <c r="B536" s="33" t="s">
        <v>47</v>
      </c>
      <c r="C536" s="3" t="s">
        <v>16</v>
      </c>
      <c r="D536" s="8">
        <v>1000</v>
      </c>
      <c r="E536" s="8">
        <v>381</v>
      </c>
      <c r="F536" s="3">
        <v>384</v>
      </c>
      <c r="G536" s="3">
        <v>388</v>
      </c>
      <c r="H536" s="3">
        <v>392</v>
      </c>
      <c r="I536" s="2">
        <f t="shared" ref="I536" si="1345">SUM(F536-E536)*D536</f>
        <v>3000</v>
      </c>
      <c r="J536" s="3">
        <f>(IF(C536="SHORT",IF(G536="",0,F536-G536),IF(C536="LONG",IF(G536="",0,G536-F536))))*D536</f>
        <v>4000</v>
      </c>
      <c r="K536" s="3">
        <f t="shared" ref="K536" si="1346">SUM(H536-G536)*D536</f>
        <v>4000</v>
      </c>
      <c r="L536" s="4">
        <f t="shared" ref="L536" si="1347">SUM(K536+J536+I536)</f>
        <v>11000</v>
      </c>
    </row>
    <row r="537" spans="1:12">
      <c r="A537" s="5" t="s">
        <v>119</v>
      </c>
      <c r="B537" s="33" t="s">
        <v>114</v>
      </c>
      <c r="C537" s="3" t="s">
        <v>16</v>
      </c>
      <c r="D537" s="8">
        <v>2000</v>
      </c>
      <c r="E537" s="8">
        <v>126</v>
      </c>
      <c r="F537" s="3">
        <v>127</v>
      </c>
      <c r="G537" s="3">
        <v>128</v>
      </c>
      <c r="H537" s="3">
        <v>130</v>
      </c>
      <c r="I537" s="2">
        <f t="shared" ref="I537" si="1348">SUM(F537-E537)*D537</f>
        <v>2000</v>
      </c>
      <c r="J537" s="3">
        <f>(IF(C537="SHORT",IF(G537="",0,F537-G537),IF(C537="LONG",IF(G537="",0,G537-F537))))*D537</f>
        <v>2000</v>
      </c>
      <c r="K537" s="3">
        <f t="shared" ref="K537" si="1349">SUM(H537-G537)*D537</f>
        <v>4000</v>
      </c>
      <c r="L537" s="4">
        <f t="shared" ref="L537" si="1350">SUM(K537+J537+I537)</f>
        <v>8000</v>
      </c>
    </row>
    <row r="538" spans="1:12">
      <c r="A538" s="5" t="s">
        <v>119</v>
      </c>
      <c r="B538" s="33" t="s">
        <v>80</v>
      </c>
      <c r="C538" s="3" t="s">
        <v>16</v>
      </c>
      <c r="D538" s="8">
        <v>500</v>
      </c>
      <c r="E538" s="8">
        <v>740.5</v>
      </c>
      <c r="F538" s="3">
        <v>746.5</v>
      </c>
      <c r="G538" s="3">
        <v>752</v>
      </c>
      <c r="H538" s="3">
        <v>0</v>
      </c>
      <c r="I538" s="2">
        <f t="shared" ref="I538" si="1351">SUM(F538-E538)*D538</f>
        <v>3000</v>
      </c>
      <c r="J538" s="3">
        <f>(IF(C538="SHORT",IF(G538="",0,F538-G538),IF(C538="LONG",IF(G538="",0,G538-F538))))*D538</f>
        <v>2750</v>
      </c>
      <c r="K538" s="3">
        <v>0</v>
      </c>
      <c r="L538" s="4">
        <f t="shared" ref="L538" si="1352">SUM(K538+J538+I538)</f>
        <v>5750</v>
      </c>
    </row>
    <row r="539" spans="1:12">
      <c r="A539" s="5" t="s">
        <v>119</v>
      </c>
      <c r="B539" s="33" t="s">
        <v>21</v>
      </c>
      <c r="C539" s="3" t="s">
        <v>16</v>
      </c>
      <c r="D539" s="8">
        <v>2000</v>
      </c>
      <c r="E539" s="8">
        <v>140</v>
      </c>
      <c r="F539" s="3">
        <v>141</v>
      </c>
      <c r="G539" s="3">
        <v>142</v>
      </c>
      <c r="H539" s="3">
        <v>0</v>
      </c>
      <c r="I539" s="2">
        <f t="shared" ref="I539" si="1353">SUM(F539-E539)*D539</f>
        <v>2000</v>
      </c>
      <c r="J539" s="3">
        <f>(IF(C539="SHORT",IF(G539="",0,F539-G539),IF(C539="LONG",IF(G539="",0,G539-F539))))*D539</f>
        <v>2000</v>
      </c>
      <c r="K539" s="3">
        <v>0</v>
      </c>
      <c r="L539" s="4">
        <f t="shared" ref="L539" si="1354">SUM(K539+J539+I539)</f>
        <v>4000</v>
      </c>
    </row>
    <row r="540" spans="1:12">
      <c r="A540" s="5" t="s">
        <v>118</v>
      </c>
      <c r="B540" s="33" t="s">
        <v>25</v>
      </c>
      <c r="C540" s="3" t="s">
        <v>16</v>
      </c>
      <c r="D540" s="8">
        <v>1000</v>
      </c>
      <c r="E540" s="8">
        <v>408</v>
      </c>
      <c r="F540" s="3">
        <v>411</v>
      </c>
      <c r="G540" s="3">
        <v>0</v>
      </c>
      <c r="H540" s="3">
        <v>0</v>
      </c>
      <c r="I540" s="2">
        <f t="shared" ref="I540" si="1355">SUM(F540-E540)*D540</f>
        <v>3000</v>
      </c>
      <c r="J540" s="3">
        <v>0</v>
      </c>
      <c r="K540" s="3">
        <f t="shared" ref="K540" si="1356">SUM(H540-G540)*D540</f>
        <v>0</v>
      </c>
      <c r="L540" s="4">
        <f t="shared" ref="L540" si="1357">SUM(K540+J540+I540)</f>
        <v>3000</v>
      </c>
    </row>
    <row r="541" spans="1:12">
      <c r="A541" s="5" t="s">
        <v>118</v>
      </c>
      <c r="B541" s="33" t="s">
        <v>93</v>
      </c>
      <c r="C541" s="3" t="s">
        <v>16</v>
      </c>
      <c r="D541" s="8">
        <v>2000</v>
      </c>
      <c r="E541" s="8">
        <v>196.5</v>
      </c>
      <c r="F541" s="3">
        <v>198</v>
      </c>
      <c r="G541" s="3">
        <v>0</v>
      </c>
      <c r="H541" s="3">
        <v>0</v>
      </c>
      <c r="I541" s="2">
        <f t="shared" ref="I541" si="1358">SUM(F541-E541)*D541</f>
        <v>3000</v>
      </c>
      <c r="J541" s="3">
        <v>0</v>
      </c>
      <c r="K541" s="3">
        <f t="shared" ref="K541" si="1359">SUM(H541-G541)*D541</f>
        <v>0</v>
      </c>
      <c r="L541" s="4">
        <f t="shared" ref="L541" si="1360">SUM(K541+J541+I541)</f>
        <v>3000</v>
      </c>
    </row>
    <row r="542" spans="1:12">
      <c r="A542" s="5" t="s">
        <v>118</v>
      </c>
      <c r="B542" s="33" t="s">
        <v>107</v>
      </c>
      <c r="C542" s="3" t="s">
        <v>16</v>
      </c>
      <c r="D542" s="8">
        <v>2000</v>
      </c>
      <c r="E542" s="8">
        <v>181</v>
      </c>
      <c r="F542" s="3">
        <v>179.5</v>
      </c>
      <c r="G542" s="3">
        <v>0</v>
      </c>
      <c r="H542" s="3">
        <v>0</v>
      </c>
      <c r="I542" s="2">
        <f t="shared" ref="I542" si="1361">SUM(F542-E542)*D542</f>
        <v>-3000</v>
      </c>
      <c r="J542" s="3">
        <v>0</v>
      </c>
      <c r="K542" s="3">
        <f t="shared" ref="K542" si="1362">SUM(H542-G542)*D542</f>
        <v>0</v>
      </c>
      <c r="L542" s="4">
        <f t="shared" ref="L542" si="1363">SUM(K542+J542+I542)</f>
        <v>-3000</v>
      </c>
    </row>
    <row r="543" spans="1:12">
      <c r="A543" s="5" t="s">
        <v>117</v>
      </c>
      <c r="B543" s="33" t="s">
        <v>96</v>
      </c>
      <c r="C543" s="3" t="s">
        <v>16</v>
      </c>
      <c r="D543" s="8">
        <v>500</v>
      </c>
      <c r="E543" s="8">
        <v>542.5</v>
      </c>
      <c r="F543" s="3">
        <v>546</v>
      </c>
      <c r="G543" s="3">
        <v>548.5</v>
      </c>
      <c r="H543" s="3">
        <v>554</v>
      </c>
      <c r="I543" s="2">
        <f t="shared" ref="I543" si="1364">SUM(F543-E543)*D543</f>
        <v>1750</v>
      </c>
      <c r="J543" s="3">
        <f>(IF(C543="SHORT",IF(G543="",0,F543-G543),IF(C543="LONG",IF(G543="",0,G543-F543))))*D543</f>
        <v>1250</v>
      </c>
      <c r="K543" s="3">
        <f t="shared" ref="K543" si="1365">SUM(H543-G543)*D543</f>
        <v>2750</v>
      </c>
      <c r="L543" s="4">
        <f t="shared" ref="L543" si="1366">SUM(K543+J543+I543)</f>
        <v>5750</v>
      </c>
    </row>
    <row r="544" spans="1:12">
      <c r="A544" s="5" t="s">
        <v>117</v>
      </c>
      <c r="B544" s="33" t="s">
        <v>30</v>
      </c>
      <c r="C544" s="3" t="s">
        <v>16</v>
      </c>
      <c r="D544" s="8">
        <v>500</v>
      </c>
      <c r="E544" s="8">
        <v>762</v>
      </c>
      <c r="F544" s="3">
        <v>768</v>
      </c>
      <c r="G544" s="3">
        <v>0</v>
      </c>
      <c r="H544" s="3">
        <v>0</v>
      </c>
      <c r="I544" s="2">
        <f t="shared" ref="I544" si="1367">SUM(F544-E544)*D544</f>
        <v>3000</v>
      </c>
      <c r="J544" s="3">
        <v>0</v>
      </c>
      <c r="K544" s="3">
        <f t="shared" ref="K544" si="1368">SUM(H544-G544)*D544</f>
        <v>0</v>
      </c>
      <c r="L544" s="4">
        <f t="shared" ref="L544" si="1369">SUM(K544+J544+I544)</f>
        <v>3000</v>
      </c>
    </row>
    <row r="545" spans="1:12">
      <c r="A545" s="5" t="s">
        <v>117</v>
      </c>
      <c r="B545" s="33" t="s">
        <v>116</v>
      </c>
      <c r="C545" s="3" t="s">
        <v>16</v>
      </c>
      <c r="D545" s="8">
        <v>2000</v>
      </c>
      <c r="E545" s="8">
        <v>124.5</v>
      </c>
      <c r="F545" s="3">
        <v>125.5</v>
      </c>
      <c r="G545" s="3">
        <v>0</v>
      </c>
      <c r="H545" s="3">
        <v>0</v>
      </c>
      <c r="I545" s="2">
        <f t="shared" ref="I545" si="1370">SUM(F545-E545)*D545</f>
        <v>2000</v>
      </c>
      <c r="J545" s="3">
        <v>0</v>
      </c>
      <c r="K545" s="3">
        <f t="shared" ref="K545" si="1371">SUM(H545-G545)*D545</f>
        <v>0</v>
      </c>
      <c r="L545" s="4">
        <f t="shared" ref="L545" si="1372">SUM(K545+J545+I545)</f>
        <v>2000</v>
      </c>
    </row>
    <row r="546" spans="1:12">
      <c r="A546" s="5" t="s">
        <v>117</v>
      </c>
      <c r="B546" s="33" t="s">
        <v>116</v>
      </c>
      <c r="C546" s="3" t="s">
        <v>16</v>
      </c>
      <c r="D546" s="8">
        <v>2000</v>
      </c>
      <c r="E546" s="8">
        <v>124.5</v>
      </c>
      <c r="F546" s="3">
        <v>125.5</v>
      </c>
      <c r="G546" s="3">
        <v>0</v>
      </c>
      <c r="H546" s="3">
        <v>0</v>
      </c>
      <c r="I546" s="2">
        <f t="shared" ref="I546" si="1373">SUM(F546-E546)*D546</f>
        <v>2000</v>
      </c>
      <c r="J546" s="3">
        <v>0</v>
      </c>
      <c r="K546" s="3">
        <f t="shared" ref="K546" si="1374">SUM(H546-G546)*D546</f>
        <v>0</v>
      </c>
      <c r="L546" s="4">
        <f t="shared" ref="L546" si="1375">SUM(K546+J546+I546)</f>
        <v>2000</v>
      </c>
    </row>
    <row r="547" spans="1:12">
      <c r="A547" s="5"/>
      <c r="B547" s="33"/>
      <c r="C547" s="3"/>
      <c r="D547" s="8"/>
      <c r="E547" s="8"/>
      <c r="F547" s="3"/>
      <c r="G547" s="3"/>
      <c r="H547" s="3"/>
      <c r="I547" s="2"/>
      <c r="J547" s="3"/>
      <c r="K547" s="3"/>
      <c r="L547" s="4"/>
    </row>
    <row r="548" spans="1:12">
      <c r="A548" s="5"/>
      <c r="B548" s="33"/>
      <c r="C548" s="3"/>
      <c r="D548" s="8"/>
      <c r="E548" s="8"/>
      <c r="F548" s="3"/>
      <c r="G548" s="3"/>
      <c r="H548" s="3"/>
      <c r="I548" s="2"/>
      <c r="J548" s="3"/>
      <c r="K548" s="3"/>
      <c r="L548" s="4"/>
    </row>
    <row r="549" spans="1:12">
      <c r="A549" s="5"/>
      <c r="B549" s="33"/>
      <c r="C549" s="3"/>
      <c r="D549" s="8"/>
      <c r="E549" s="8"/>
      <c r="F549" s="3"/>
      <c r="G549" s="3"/>
      <c r="H549" s="3"/>
      <c r="I549" s="2"/>
      <c r="J549" s="3"/>
      <c r="K549" s="3"/>
      <c r="L549" s="4"/>
    </row>
    <row r="550" spans="1:12">
      <c r="A550" s="5"/>
      <c r="B550" s="33"/>
      <c r="C550" s="3"/>
      <c r="D550" s="8"/>
      <c r="E550" s="8"/>
      <c r="F550" s="3"/>
      <c r="G550" s="3"/>
      <c r="H550" s="3"/>
      <c r="I550" s="2"/>
      <c r="J550" s="3"/>
      <c r="K550" s="3"/>
      <c r="L550" s="4"/>
    </row>
    <row r="551" spans="1:12">
      <c r="A551" s="5"/>
      <c r="B551" s="33"/>
      <c r="C551" s="3"/>
      <c r="D551" s="8"/>
      <c r="E551" s="8"/>
      <c r="F551" s="3"/>
      <c r="G551" s="3"/>
      <c r="H551" s="3"/>
      <c r="I551" s="2"/>
      <c r="J551" s="3"/>
      <c r="K551" s="3"/>
      <c r="L551" s="4"/>
    </row>
    <row r="552" spans="1:12">
      <c r="A552" s="5"/>
      <c r="B552" s="33"/>
      <c r="C552" s="3"/>
      <c r="D552" s="8"/>
      <c r="E552" s="8"/>
      <c r="F552" s="3"/>
      <c r="G552" s="3"/>
      <c r="H552" s="3"/>
      <c r="I552" s="2"/>
      <c r="J552" s="3"/>
      <c r="K552" s="3"/>
      <c r="L552" s="4"/>
    </row>
    <row r="553" spans="1:12">
      <c r="A553" s="5"/>
      <c r="B553" s="33"/>
      <c r="C553" s="3"/>
      <c r="D553" s="8"/>
      <c r="E553" s="8"/>
      <c r="F553" s="3"/>
      <c r="G553" s="3"/>
      <c r="H553" s="3"/>
      <c r="I553" s="2"/>
      <c r="J553" s="3"/>
      <c r="K553" s="3"/>
      <c r="L553" s="4"/>
    </row>
    <row r="554" spans="1:12">
      <c r="A554" s="5"/>
      <c r="B554" s="33"/>
      <c r="C554" s="3"/>
      <c r="D554" s="8"/>
      <c r="E554" s="8"/>
      <c r="F554" s="3"/>
      <c r="G554" s="3"/>
      <c r="H554" s="3"/>
      <c r="I554" s="2"/>
      <c r="J554" s="3"/>
      <c r="K554" s="3"/>
      <c r="L554" s="4"/>
    </row>
    <row r="555" spans="1:12">
      <c r="A555" s="5"/>
      <c r="B555" s="33"/>
      <c r="C555" s="3"/>
      <c r="D555" s="8"/>
      <c r="E555" s="8"/>
      <c r="F555" s="3"/>
      <c r="G555" s="3"/>
      <c r="H555" s="3"/>
      <c r="I555" s="2"/>
      <c r="J555" s="3"/>
      <c r="K555" s="3"/>
      <c r="L555" s="4"/>
    </row>
    <row r="556" spans="1:12">
      <c r="A556" s="5"/>
      <c r="B556" s="33"/>
      <c r="C556" s="3"/>
      <c r="D556" s="8"/>
      <c r="E556" s="8"/>
      <c r="F556" s="3"/>
      <c r="G556" s="3"/>
      <c r="H556" s="3"/>
      <c r="I556" s="2"/>
      <c r="J556" s="3"/>
      <c r="K556" s="3"/>
      <c r="L556" s="4"/>
    </row>
    <row r="557" spans="1:12">
      <c r="A557" s="5"/>
      <c r="B557" s="33"/>
      <c r="C557" s="3"/>
      <c r="D557" s="8"/>
      <c r="E557" s="8"/>
      <c r="F557" s="3"/>
      <c r="G557" s="3"/>
      <c r="H557" s="3"/>
      <c r="I557" s="2"/>
      <c r="J557" s="3"/>
      <c r="K557" s="3"/>
      <c r="L557" s="4"/>
    </row>
    <row r="558" spans="1:12">
      <c r="A558" s="5"/>
      <c r="B558" s="33"/>
      <c r="C558" s="3"/>
      <c r="D558" s="8"/>
      <c r="E558" s="8"/>
      <c r="F558" s="3"/>
      <c r="G558" s="3"/>
      <c r="H558" s="3"/>
      <c r="I558" s="2"/>
      <c r="J558" s="3"/>
      <c r="K558" s="3"/>
      <c r="L558" s="4"/>
    </row>
    <row r="559" spans="1:12">
      <c r="A559" s="5"/>
      <c r="B559" s="33"/>
      <c r="C559" s="3"/>
      <c r="D559" s="8"/>
      <c r="E559" s="8"/>
      <c r="F559" s="3"/>
      <c r="G559" s="3"/>
      <c r="H559" s="3"/>
      <c r="I559" s="2"/>
      <c r="J559" s="3"/>
      <c r="K559" s="3"/>
      <c r="L559" s="4"/>
    </row>
    <row r="560" spans="1:12">
      <c r="A560" s="5"/>
      <c r="B560" s="33"/>
      <c r="C560" s="3"/>
      <c r="D560" s="8"/>
      <c r="E560" s="8"/>
      <c r="F560" s="3"/>
      <c r="G560" s="3"/>
      <c r="H560" s="3"/>
      <c r="I560" s="2"/>
      <c r="J560" s="3"/>
      <c r="K560" s="3"/>
      <c r="L560" s="4"/>
    </row>
    <row r="561" spans="1:12">
      <c r="A561" s="5"/>
      <c r="B561" s="33"/>
      <c r="C561" s="3"/>
      <c r="D561" s="8"/>
      <c r="E561" s="8"/>
      <c r="F561" s="3"/>
      <c r="G561" s="3"/>
      <c r="H561" s="3"/>
      <c r="I561" s="2"/>
      <c r="J561" s="3"/>
      <c r="K561" s="3"/>
      <c r="L561" s="4"/>
    </row>
    <row r="562" spans="1:12">
      <c r="A562" s="5"/>
      <c r="B562" s="33"/>
      <c r="C562" s="3"/>
      <c r="D562" s="8"/>
      <c r="E562" s="8"/>
      <c r="F562" s="3"/>
      <c r="G562" s="3"/>
      <c r="H562" s="3"/>
      <c r="I562" s="2"/>
      <c r="J562" s="3"/>
      <c r="K562" s="3"/>
      <c r="L562" s="4"/>
    </row>
    <row r="563" spans="1:12">
      <c r="A563" s="5"/>
      <c r="B563" s="33"/>
      <c r="C563" s="3"/>
      <c r="D563" s="8"/>
      <c r="E563" s="8"/>
      <c r="F563" s="3"/>
      <c r="G563" s="3"/>
      <c r="H563" s="3"/>
      <c r="I563" s="2"/>
      <c r="J563" s="3"/>
      <c r="K563" s="3"/>
      <c r="L563" s="4"/>
    </row>
    <row r="564" spans="1:12">
      <c r="A564" s="5"/>
      <c r="B564" s="33"/>
      <c r="C564" s="3"/>
      <c r="D564" s="8"/>
      <c r="E564" s="8"/>
      <c r="F564" s="3"/>
      <c r="G564" s="3"/>
      <c r="H564" s="3"/>
      <c r="I564" s="2"/>
      <c r="J564" s="3"/>
      <c r="K564" s="3"/>
      <c r="L564" s="4"/>
    </row>
    <row r="565" spans="1:12">
      <c r="A565" s="5"/>
      <c r="B565" s="33"/>
      <c r="C565" s="3"/>
      <c r="D565" s="8"/>
      <c r="E565" s="8"/>
      <c r="F565" s="3"/>
      <c r="G565" s="3"/>
      <c r="H565" s="3"/>
      <c r="I565" s="2"/>
      <c r="J565" s="3"/>
      <c r="K565" s="3"/>
      <c r="L565" s="4"/>
    </row>
    <row r="566" spans="1:12">
      <c r="A566" s="5"/>
      <c r="B566" s="33"/>
      <c r="C566" s="3"/>
      <c r="D566" s="8"/>
      <c r="E566" s="8"/>
      <c r="F566" s="3"/>
      <c r="G566" s="3"/>
      <c r="H566" s="3"/>
      <c r="I566" s="2"/>
      <c r="J566" s="3"/>
      <c r="K566" s="3"/>
      <c r="L566" s="4"/>
    </row>
    <row r="567" spans="1:12">
      <c r="A567" s="5"/>
      <c r="B567" s="33"/>
      <c r="C567" s="3"/>
      <c r="D567" s="8"/>
      <c r="E567" s="8"/>
      <c r="F567" s="3"/>
      <c r="G567" s="3"/>
      <c r="H567" s="3"/>
      <c r="I567" s="2"/>
      <c r="J567" s="3"/>
      <c r="K567" s="3"/>
      <c r="L567" s="4"/>
    </row>
    <row r="568" spans="1:12">
      <c r="A568" s="5"/>
      <c r="B568" s="33"/>
      <c r="C568" s="3"/>
      <c r="D568" s="8"/>
      <c r="E568" s="8"/>
      <c r="F568" s="3"/>
      <c r="G568" s="3"/>
      <c r="H568" s="3"/>
      <c r="I568" s="2"/>
      <c r="J568" s="3"/>
      <c r="K568" s="3"/>
      <c r="L568" s="4"/>
    </row>
    <row r="569" spans="1:12">
      <c r="A569" s="5"/>
      <c r="B569" s="33"/>
      <c r="C569" s="3"/>
      <c r="D569" s="8"/>
      <c r="E569" s="8"/>
      <c r="F569" s="3"/>
      <c r="G569" s="3"/>
      <c r="H569" s="3"/>
      <c r="I569" s="2"/>
      <c r="J569" s="3"/>
      <c r="K569" s="3"/>
      <c r="L569" s="4"/>
    </row>
    <row r="570" spans="1:12">
      <c r="A570" s="5"/>
      <c r="B570" s="33"/>
      <c r="C570" s="3"/>
      <c r="D570" s="8"/>
      <c r="E570" s="8"/>
      <c r="F570" s="3"/>
      <c r="G570" s="3"/>
      <c r="H570" s="3"/>
      <c r="I570" s="2"/>
      <c r="J570" s="3"/>
      <c r="K570" s="3"/>
      <c r="L570" s="4"/>
    </row>
    <row r="571" spans="1:12">
      <c r="A571" s="5"/>
      <c r="B571" s="33"/>
      <c r="C571" s="3"/>
      <c r="D571" s="8"/>
      <c r="E571" s="8"/>
      <c r="F571" s="3"/>
      <c r="G571" s="3"/>
      <c r="H571" s="3"/>
      <c r="I571" s="2"/>
      <c r="J571" s="3"/>
      <c r="K571" s="3"/>
      <c r="L571" s="4"/>
    </row>
    <row r="572" spans="1:12">
      <c r="A572" s="5"/>
      <c r="B572" s="33"/>
      <c r="C572" s="3"/>
      <c r="D572" s="8"/>
      <c r="E572" s="8"/>
      <c r="F572" s="3"/>
      <c r="G572" s="3"/>
      <c r="H572" s="3"/>
      <c r="I572" s="2"/>
      <c r="J572" s="3"/>
      <c r="K572" s="3"/>
      <c r="L572" s="4"/>
    </row>
    <row r="573" spans="1:12">
      <c r="A573" s="5"/>
      <c r="B573" s="33"/>
      <c r="C573" s="3"/>
      <c r="D573" s="8"/>
      <c r="E573" s="8"/>
      <c r="F573" s="3"/>
      <c r="G573" s="3"/>
      <c r="H573" s="3"/>
      <c r="I573" s="2"/>
      <c r="J573" s="3"/>
      <c r="K573" s="3"/>
      <c r="L573" s="4"/>
    </row>
    <row r="574" spans="1:12">
      <c r="A574" s="5"/>
      <c r="B574" s="33"/>
      <c r="C574" s="3"/>
      <c r="D574" s="8"/>
      <c r="E574" s="8"/>
      <c r="F574" s="3"/>
      <c r="G574" s="3"/>
      <c r="H574" s="3"/>
      <c r="I574" s="2"/>
      <c r="J574" s="3"/>
      <c r="K574" s="3"/>
      <c r="L574" s="4"/>
    </row>
    <row r="575" spans="1:12">
      <c r="A575" s="5"/>
      <c r="B575" s="33"/>
      <c r="C575" s="3"/>
      <c r="D575" s="8"/>
      <c r="E575" s="8"/>
      <c r="F575" s="3"/>
      <c r="G575" s="3"/>
      <c r="H575" s="3"/>
      <c r="I575" s="2"/>
      <c r="J575" s="3"/>
      <c r="K575" s="3"/>
      <c r="L575" s="4"/>
    </row>
    <row r="576" spans="1:12">
      <c r="A576" s="5"/>
      <c r="B576" s="33"/>
      <c r="C576" s="3"/>
      <c r="D576" s="8"/>
      <c r="E576" s="8"/>
      <c r="F576" s="3"/>
      <c r="G576" s="3"/>
      <c r="H576" s="3"/>
      <c r="I576" s="2"/>
      <c r="J576" s="3"/>
      <c r="K576" s="3"/>
      <c r="L576" s="4"/>
    </row>
    <row r="577" spans="1:12">
      <c r="A577" s="5"/>
      <c r="B577" s="33"/>
      <c r="C577" s="3"/>
      <c r="D577" s="8"/>
      <c r="E577" s="8"/>
      <c r="F577" s="3"/>
      <c r="G577" s="3"/>
      <c r="H577" s="3"/>
      <c r="I577" s="2"/>
      <c r="J577" s="3"/>
      <c r="K577" s="3"/>
      <c r="L577" s="4"/>
    </row>
    <row r="578" spans="1:12">
      <c r="A578" s="5"/>
      <c r="B578" s="33"/>
      <c r="C578" s="3"/>
      <c r="D578" s="8"/>
      <c r="E578" s="8"/>
      <c r="F578" s="3"/>
      <c r="G578" s="3"/>
      <c r="H578" s="3"/>
      <c r="I578" s="2"/>
      <c r="J578" s="3"/>
      <c r="K578" s="3"/>
      <c r="L578" s="4"/>
    </row>
    <row r="579" spans="1:12">
      <c r="A579" s="5"/>
      <c r="B579" s="33"/>
      <c r="C579" s="3"/>
      <c r="D579" s="8"/>
      <c r="E579" s="8"/>
      <c r="F579" s="3"/>
      <c r="G579" s="3"/>
      <c r="H579" s="3"/>
      <c r="I579" s="2"/>
      <c r="J579" s="3"/>
      <c r="K579" s="3"/>
      <c r="L579" s="4"/>
    </row>
    <row r="580" spans="1:12">
      <c r="A580" s="5"/>
      <c r="B580" s="33"/>
      <c r="C580" s="3"/>
      <c r="D580" s="8"/>
      <c r="E580" s="8"/>
      <c r="F580" s="3"/>
      <c r="G580" s="3"/>
      <c r="H580" s="3"/>
      <c r="I580" s="2"/>
      <c r="J580" s="3"/>
      <c r="K580" s="3"/>
      <c r="L580" s="4"/>
    </row>
    <row r="581" spans="1:12">
      <c r="A581" s="5"/>
      <c r="B581" s="33"/>
      <c r="C581" s="3"/>
      <c r="D581" s="8"/>
      <c r="E581" s="8"/>
      <c r="F581" s="3"/>
      <c r="G581" s="3"/>
      <c r="H581" s="3"/>
      <c r="I581" s="2"/>
      <c r="J581" s="3"/>
      <c r="K581" s="3"/>
      <c r="L581" s="4"/>
    </row>
    <row r="582" spans="1:12">
      <c r="A582" s="5"/>
      <c r="B582" s="33"/>
      <c r="C582" s="3"/>
      <c r="D582" s="8"/>
      <c r="E582" s="8"/>
      <c r="F582" s="3"/>
      <c r="G582" s="3"/>
      <c r="H582" s="3"/>
      <c r="I582" s="2"/>
      <c r="J582" s="3"/>
      <c r="K582" s="3"/>
      <c r="L582" s="4"/>
    </row>
    <row r="583" spans="1:12">
      <c r="A583" s="5"/>
      <c r="B583" s="33"/>
      <c r="C583" s="3"/>
      <c r="D583" s="8"/>
      <c r="E583" s="8"/>
      <c r="F583" s="3"/>
      <c r="G583" s="3"/>
      <c r="H583" s="3"/>
      <c r="I583" s="2"/>
      <c r="J583" s="3"/>
      <c r="K583" s="3"/>
      <c r="L583" s="4"/>
    </row>
    <row r="584" spans="1:12">
      <c r="A584" s="5"/>
      <c r="B584" s="33"/>
      <c r="C584" s="3"/>
      <c r="D584" s="8"/>
      <c r="E584" s="8"/>
      <c r="F584" s="3"/>
      <c r="G584" s="3"/>
      <c r="H584" s="3"/>
      <c r="I584" s="2"/>
      <c r="J584" s="3"/>
      <c r="K584" s="3"/>
      <c r="L584" s="4"/>
    </row>
    <row r="585" spans="1:12">
      <c r="A585" s="5"/>
      <c r="B585" s="33"/>
      <c r="C585" s="3"/>
      <c r="D585" s="8"/>
      <c r="E585" s="8"/>
      <c r="F585" s="3"/>
      <c r="G585" s="3"/>
      <c r="H585" s="3"/>
      <c r="I585" s="2"/>
      <c r="J585" s="3"/>
      <c r="K585" s="3"/>
      <c r="L585" s="4"/>
    </row>
    <row r="586" spans="1:12">
      <c r="A586" s="5"/>
      <c r="B586" s="33"/>
      <c r="C586" s="3"/>
      <c r="D586" s="8"/>
      <c r="E586" s="8"/>
      <c r="F586" s="3"/>
      <c r="G586" s="3"/>
      <c r="H586" s="3"/>
      <c r="I586" s="2"/>
      <c r="J586" s="3"/>
      <c r="K586" s="3"/>
      <c r="L586" s="4"/>
    </row>
    <row r="587" spans="1:12">
      <c r="A587" s="5"/>
      <c r="B587" s="33"/>
      <c r="C587" s="3"/>
      <c r="D587" s="8"/>
      <c r="E587" s="8"/>
      <c r="F587" s="3"/>
      <c r="G587" s="3"/>
      <c r="H587" s="3"/>
      <c r="I587" s="2"/>
      <c r="J587" s="3"/>
      <c r="K587" s="3"/>
      <c r="L587" s="4"/>
    </row>
    <row r="588" spans="1:12">
      <c r="A588" s="5"/>
      <c r="B588" s="33"/>
      <c r="C588" s="3"/>
      <c r="D588" s="8"/>
      <c r="E588" s="8"/>
      <c r="F588" s="3"/>
      <c r="G588" s="3"/>
      <c r="H588" s="3"/>
      <c r="I588" s="2"/>
      <c r="J588" s="3"/>
      <c r="K588" s="3"/>
      <c r="L588" s="4"/>
    </row>
    <row r="589" spans="1:12">
      <c r="A589" s="5"/>
      <c r="B589" s="33"/>
      <c r="C589" s="3"/>
      <c r="D589" s="8"/>
      <c r="E589" s="8"/>
      <c r="F589" s="3"/>
      <c r="G589" s="3"/>
      <c r="H589" s="3"/>
      <c r="I589" s="2"/>
      <c r="J589" s="3"/>
      <c r="K589" s="3"/>
      <c r="L589" s="4"/>
    </row>
    <row r="590" spans="1:12">
      <c r="A590" s="5"/>
      <c r="B590" s="33"/>
      <c r="C590" s="3"/>
      <c r="D590" s="8"/>
      <c r="E590" s="8"/>
      <c r="F590" s="3"/>
      <c r="G590" s="3"/>
      <c r="H590" s="3"/>
      <c r="I590" s="2"/>
      <c r="J590" s="3"/>
      <c r="K590" s="3"/>
      <c r="L590" s="4"/>
    </row>
    <row r="591" spans="1:12">
      <c r="A591" s="5"/>
      <c r="B591" s="33"/>
      <c r="C591" s="3"/>
      <c r="D591" s="8"/>
      <c r="E591" s="8"/>
      <c r="F591" s="3"/>
      <c r="G591" s="3"/>
      <c r="H591" s="3"/>
      <c r="I591" s="2"/>
      <c r="J591" s="3"/>
      <c r="K591" s="3"/>
      <c r="L591" s="4"/>
    </row>
    <row r="592" spans="1:12">
      <c r="A592" s="5"/>
      <c r="B592" s="33"/>
      <c r="C592" s="3"/>
      <c r="D592" s="8"/>
      <c r="E592" s="8"/>
      <c r="F592" s="3"/>
      <c r="G592" s="3"/>
      <c r="H592" s="3"/>
      <c r="I592" s="2"/>
      <c r="J592" s="3"/>
      <c r="K592" s="3"/>
      <c r="L592" s="4"/>
    </row>
    <row r="593" spans="1:12">
      <c r="A593" s="5"/>
      <c r="B593" s="33"/>
      <c r="C593" s="3"/>
      <c r="D593" s="8"/>
      <c r="E593" s="8"/>
      <c r="F593" s="3"/>
      <c r="G593" s="3"/>
      <c r="H593" s="3"/>
      <c r="I593" s="2"/>
      <c r="J593" s="3"/>
      <c r="K593" s="3"/>
      <c r="L593" s="4"/>
    </row>
    <row r="594" spans="1:12">
      <c r="A594" s="5"/>
      <c r="B594" s="33"/>
      <c r="C594" s="3"/>
      <c r="D594" s="8"/>
      <c r="E594" s="8"/>
      <c r="F594" s="3"/>
      <c r="G594" s="3"/>
      <c r="H594" s="3"/>
      <c r="I594" s="2"/>
      <c r="J594" s="3"/>
      <c r="K594" s="3"/>
      <c r="L594" s="4"/>
    </row>
    <row r="595" spans="1:12">
      <c r="A595" s="5"/>
      <c r="B595" s="33"/>
      <c r="C595" s="3"/>
      <c r="D595" s="8"/>
      <c r="E595" s="8"/>
      <c r="F595" s="3"/>
      <c r="G595" s="3"/>
      <c r="H595" s="3"/>
      <c r="I595" s="2"/>
      <c r="J595" s="3"/>
      <c r="K595" s="3"/>
      <c r="L595" s="4"/>
    </row>
    <row r="596" spans="1:12">
      <c r="A596" s="5"/>
      <c r="B596" s="33"/>
      <c r="C596" s="3"/>
      <c r="D596" s="8"/>
      <c r="E596" s="8"/>
      <c r="F596" s="3"/>
      <c r="G596" s="3"/>
      <c r="H596" s="3"/>
      <c r="I596" s="2"/>
      <c r="J596" s="3"/>
      <c r="K596" s="3"/>
      <c r="L596" s="4"/>
    </row>
    <row r="597" spans="1:12">
      <c r="A597" s="5"/>
      <c r="B597" s="33"/>
      <c r="C597" s="3"/>
      <c r="D597" s="8"/>
      <c r="E597" s="8"/>
      <c r="F597" s="3"/>
      <c r="G597" s="3"/>
      <c r="H597" s="3"/>
      <c r="I597" s="2"/>
      <c r="J597" s="3"/>
      <c r="K597" s="3"/>
      <c r="L597" s="4"/>
    </row>
    <row r="598" spans="1:12">
      <c r="A598" s="5"/>
      <c r="B598" s="33"/>
      <c r="C598" s="3"/>
      <c r="D598" s="8"/>
      <c r="E598" s="8"/>
      <c r="F598" s="3"/>
      <c r="G598" s="3"/>
      <c r="H598" s="3"/>
      <c r="I598" s="2"/>
      <c r="J598" s="3"/>
      <c r="K598" s="3"/>
      <c r="L598" s="4"/>
    </row>
    <row r="599" spans="1:12">
      <c r="A599" s="5"/>
      <c r="B599" s="33"/>
      <c r="C599" s="3"/>
      <c r="D599" s="8"/>
      <c r="E599" s="8"/>
      <c r="F599" s="3"/>
      <c r="G599" s="3"/>
      <c r="H599" s="3"/>
      <c r="I599" s="2"/>
      <c r="J599" s="3"/>
      <c r="K599" s="3"/>
      <c r="L599" s="4"/>
    </row>
    <row r="600" spans="1:12">
      <c r="A600" s="5"/>
      <c r="B600" s="33"/>
      <c r="C600" s="3"/>
      <c r="D600" s="8"/>
      <c r="E600" s="8"/>
      <c r="F600" s="3"/>
      <c r="G600" s="3"/>
      <c r="H600" s="3"/>
      <c r="I600" s="2"/>
      <c r="J600" s="3"/>
      <c r="K600" s="3"/>
      <c r="L600" s="4"/>
    </row>
    <row r="601" spans="1:12">
      <c r="A601" s="5"/>
      <c r="B601" s="33"/>
      <c r="C601" s="3"/>
      <c r="D601" s="8"/>
      <c r="E601" s="8"/>
      <c r="F601" s="3"/>
      <c r="G601" s="3"/>
      <c r="H601" s="3"/>
      <c r="I601" s="2"/>
      <c r="J601" s="3"/>
      <c r="K601" s="3"/>
      <c r="L601" s="4"/>
    </row>
    <row r="602" spans="1:12">
      <c r="A602" s="5"/>
      <c r="B602" s="33"/>
      <c r="C602" s="3"/>
      <c r="D602" s="8"/>
      <c r="E602" s="8"/>
      <c r="F602" s="3"/>
      <c r="G602" s="3"/>
      <c r="H602" s="3"/>
      <c r="I602" s="2"/>
      <c r="J602" s="3"/>
      <c r="K602" s="3"/>
      <c r="L602" s="4"/>
    </row>
    <row r="603" spans="1:12">
      <c r="A603" s="5"/>
      <c r="B603" s="33"/>
      <c r="C603" s="3"/>
      <c r="D603" s="8"/>
      <c r="E603" s="8"/>
      <c r="F603" s="3"/>
      <c r="G603" s="3"/>
      <c r="H603" s="3"/>
      <c r="I603" s="2"/>
      <c r="J603" s="3"/>
      <c r="K603" s="3"/>
      <c r="L603" s="4"/>
    </row>
    <row r="604" spans="1:12">
      <c r="A604" s="5"/>
      <c r="B604" s="33"/>
      <c r="C604" s="3"/>
      <c r="D604" s="8"/>
      <c r="E604" s="8"/>
      <c r="F604" s="3"/>
      <c r="G604" s="3"/>
      <c r="H604" s="3"/>
      <c r="I604" s="2"/>
      <c r="J604" s="3"/>
      <c r="K604" s="3"/>
      <c r="L604" s="4"/>
    </row>
    <row r="605" spans="1:12">
      <c r="A605" s="5"/>
      <c r="B605" s="33"/>
      <c r="C605" s="3"/>
      <c r="D605" s="8"/>
      <c r="E605" s="8"/>
      <c r="F605" s="3"/>
      <c r="G605" s="3"/>
      <c r="H605" s="3"/>
      <c r="I605" s="2"/>
      <c r="J605" s="3"/>
      <c r="K605" s="3"/>
      <c r="L605" s="4"/>
    </row>
    <row r="606" spans="1:12">
      <c r="A606" s="5"/>
      <c r="B606" s="33"/>
      <c r="C606" s="3"/>
      <c r="D606" s="8"/>
      <c r="E606" s="8"/>
      <c r="F606" s="3"/>
      <c r="G606" s="3"/>
      <c r="H606" s="3"/>
      <c r="I606" s="2"/>
      <c r="J606" s="3"/>
      <c r="K606" s="3"/>
      <c r="L606" s="4"/>
    </row>
    <row r="607" spans="1:12">
      <c r="A607" s="5"/>
      <c r="B607" s="33"/>
      <c r="C607" s="3"/>
      <c r="D607" s="8"/>
      <c r="E607" s="8"/>
      <c r="F607" s="3"/>
      <c r="G607" s="3"/>
      <c r="H607" s="3"/>
      <c r="I607" s="2"/>
      <c r="J607" s="3"/>
      <c r="K607" s="3"/>
      <c r="L607" s="4"/>
    </row>
    <row r="608" spans="1:12">
      <c r="A608" s="5"/>
      <c r="B608" s="33"/>
      <c r="C608" s="3"/>
      <c r="D608" s="8"/>
      <c r="E608" s="8"/>
      <c r="F608" s="3"/>
      <c r="G608" s="3"/>
      <c r="H608" s="3"/>
      <c r="I608" s="2"/>
      <c r="J608" s="3"/>
      <c r="K608" s="3"/>
      <c r="L608" s="4"/>
    </row>
    <row r="609" spans="1:12">
      <c r="A609" s="5"/>
      <c r="B609" s="33"/>
      <c r="C609" s="3"/>
      <c r="D609" s="8"/>
      <c r="E609" s="8"/>
      <c r="F609" s="3"/>
      <c r="G609" s="3"/>
      <c r="H609" s="3"/>
      <c r="I609" s="2"/>
      <c r="J609" s="3"/>
      <c r="K609" s="3"/>
      <c r="L609" s="4"/>
    </row>
    <row r="610" spans="1:12">
      <c r="A610" s="5"/>
      <c r="B610" s="33"/>
      <c r="C610" s="3"/>
      <c r="D610" s="8"/>
      <c r="E610" s="8"/>
      <c r="F610" s="3"/>
      <c r="G610" s="3"/>
      <c r="H610" s="3"/>
      <c r="I610" s="2"/>
      <c r="J610" s="3"/>
      <c r="K610" s="3"/>
      <c r="L610" s="4"/>
    </row>
    <row r="611" spans="1:12">
      <c r="A611" s="5"/>
      <c r="B611" s="33"/>
      <c r="C611" s="3"/>
      <c r="D611" s="8"/>
      <c r="E611" s="8"/>
      <c r="F611" s="3"/>
      <c r="G611" s="3"/>
      <c r="H611" s="3"/>
      <c r="I611" s="2"/>
      <c r="J611" s="3"/>
      <c r="K611" s="3"/>
      <c r="L611" s="4"/>
    </row>
    <row r="612" spans="1:12">
      <c r="A612" s="5"/>
      <c r="B612" s="33"/>
      <c r="C612" s="3"/>
      <c r="D612" s="8"/>
      <c r="E612" s="8"/>
      <c r="F612" s="3"/>
      <c r="G612" s="3"/>
      <c r="H612" s="3"/>
      <c r="I612" s="2"/>
      <c r="J612" s="3"/>
      <c r="K612" s="3"/>
      <c r="L612" s="4"/>
    </row>
    <row r="613" spans="1:12">
      <c r="A613" s="5"/>
      <c r="B613" s="33"/>
      <c r="C613" s="3"/>
      <c r="D613" s="8"/>
      <c r="E613" s="8"/>
      <c r="F613" s="3"/>
      <c r="G613" s="3"/>
      <c r="H613" s="3"/>
      <c r="I613" s="2"/>
      <c r="J613" s="3"/>
      <c r="K613" s="3"/>
      <c r="L613" s="4"/>
    </row>
    <row r="614" spans="1:12">
      <c r="A614" s="5"/>
      <c r="B614" s="33"/>
      <c r="C614" s="3"/>
      <c r="D614" s="8"/>
      <c r="E614" s="8"/>
      <c r="F614" s="3"/>
      <c r="G614" s="3"/>
      <c r="H614" s="3"/>
      <c r="I614" s="2"/>
      <c r="J614" s="3"/>
      <c r="K614" s="3"/>
      <c r="L614" s="4"/>
    </row>
    <row r="615" spans="1:12">
      <c r="A615" s="5"/>
      <c r="B615" s="33"/>
      <c r="C615" s="3"/>
      <c r="D615" s="8"/>
      <c r="E615" s="8"/>
      <c r="F615" s="3"/>
      <c r="G615" s="3"/>
      <c r="H615" s="3"/>
      <c r="I615" s="2"/>
      <c r="J615" s="3"/>
      <c r="K615" s="3"/>
      <c r="L615" s="4"/>
    </row>
    <row r="616" spans="1:12">
      <c r="A616" s="5"/>
      <c r="B616" s="33"/>
      <c r="C616" s="3"/>
      <c r="D616" s="8"/>
      <c r="E616" s="8"/>
      <c r="F616" s="3"/>
      <c r="G616" s="3"/>
      <c r="H616" s="3"/>
      <c r="I616" s="2"/>
      <c r="J616" s="3"/>
      <c r="K616" s="3"/>
      <c r="L616" s="4"/>
    </row>
    <row r="617" spans="1:12">
      <c r="A617" s="5"/>
      <c r="B617" s="33"/>
      <c r="C617" s="3"/>
      <c r="D617" s="8"/>
      <c r="E617" s="8"/>
      <c r="F617" s="3"/>
      <c r="G617" s="3"/>
      <c r="H617" s="3"/>
      <c r="I617" s="2"/>
      <c r="J617" s="3"/>
      <c r="K617" s="3"/>
      <c r="L617" s="4"/>
    </row>
    <row r="618" spans="1:12">
      <c r="A618" s="5"/>
      <c r="B618" s="33"/>
      <c r="C618" s="3"/>
      <c r="D618" s="8"/>
      <c r="E618" s="8"/>
      <c r="F618" s="3"/>
      <c r="G618" s="3"/>
      <c r="H618" s="3"/>
      <c r="I618" s="2"/>
      <c r="J618" s="3"/>
      <c r="K618" s="3"/>
      <c r="L618" s="4"/>
    </row>
    <row r="619" spans="1:12">
      <c r="A619" s="5"/>
      <c r="B619" s="33"/>
      <c r="C619" s="3"/>
      <c r="D619" s="8"/>
      <c r="E619" s="8"/>
      <c r="F619" s="3"/>
      <c r="G619" s="3"/>
      <c r="H619" s="3"/>
      <c r="I619" s="2"/>
      <c r="J619" s="3"/>
      <c r="K619" s="3"/>
      <c r="L619" s="4"/>
    </row>
    <row r="620" spans="1:12">
      <c r="A620" s="5"/>
      <c r="B620" s="33"/>
      <c r="C620" s="3"/>
      <c r="D620" s="8"/>
      <c r="E620" s="8"/>
      <c r="F620" s="3"/>
      <c r="G620" s="3"/>
      <c r="H620" s="3"/>
      <c r="I620" s="2"/>
      <c r="J620" s="3"/>
      <c r="K620" s="3"/>
      <c r="L620" s="4"/>
    </row>
    <row r="621" spans="1:12">
      <c r="A621" s="5"/>
      <c r="B621" s="33"/>
      <c r="C621" s="3"/>
      <c r="D621" s="8"/>
      <c r="E621" s="8"/>
      <c r="F621" s="3"/>
      <c r="G621" s="3"/>
      <c r="H621" s="3"/>
      <c r="I621" s="2"/>
      <c r="J621" s="3"/>
      <c r="K621" s="3"/>
      <c r="L621" s="4"/>
    </row>
    <row r="622" spans="1:12">
      <c r="A622" s="5"/>
      <c r="B622" s="33"/>
      <c r="C622" s="3"/>
      <c r="D622" s="8"/>
      <c r="E622" s="8"/>
      <c r="F622" s="3"/>
      <c r="G622" s="3"/>
      <c r="H622" s="3"/>
      <c r="I622" s="2"/>
      <c r="J622" s="3"/>
      <c r="K622" s="3"/>
      <c r="L622" s="4"/>
    </row>
    <row r="623" spans="1:12">
      <c r="A623" s="5"/>
      <c r="B623" s="33"/>
      <c r="C623" s="3"/>
      <c r="D623" s="8"/>
      <c r="E623" s="8"/>
      <c r="F623" s="3"/>
      <c r="G623" s="3"/>
      <c r="H623" s="3"/>
      <c r="I623" s="2"/>
      <c r="J623" s="3"/>
      <c r="K623" s="3"/>
      <c r="L623" s="4"/>
    </row>
    <row r="624" spans="1:12">
      <c r="A624" s="5"/>
      <c r="B624" s="33"/>
      <c r="C624" s="3"/>
      <c r="D624" s="8"/>
      <c r="E624" s="8"/>
      <c r="F624" s="3"/>
      <c r="G624" s="3"/>
      <c r="H624" s="3"/>
      <c r="I624" s="2"/>
      <c r="J624" s="3"/>
      <c r="K624" s="3"/>
      <c r="L624" s="4"/>
    </row>
    <row r="625" spans="1:12">
      <c r="A625" s="5"/>
      <c r="B625" s="33"/>
      <c r="C625" s="3"/>
      <c r="D625" s="8"/>
      <c r="E625" s="8"/>
      <c r="F625" s="3"/>
      <c r="G625" s="3"/>
      <c r="H625" s="3"/>
      <c r="I625" s="2"/>
      <c r="J625" s="3"/>
      <c r="K625" s="3"/>
      <c r="L625" s="4"/>
    </row>
    <row r="626" spans="1:12">
      <c r="A626" s="5"/>
      <c r="B626" s="33"/>
      <c r="C626" s="3"/>
      <c r="D626" s="8"/>
      <c r="E626" s="8"/>
      <c r="F626" s="3"/>
      <c r="G626" s="3"/>
      <c r="H626" s="3"/>
      <c r="I626" s="2"/>
      <c r="J626" s="3"/>
      <c r="K626" s="3"/>
      <c r="L626" s="4"/>
    </row>
    <row r="627" spans="1:12">
      <c r="A627" s="5"/>
      <c r="B627" s="33"/>
      <c r="C627" s="3"/>
      <c r="D627" s="8"/>
      <c r="E627" s="8"/>
      <c r="F627" s="3"/>
      <c r="G627" s="3"/>
      <c r="H627" s="3"/>
      <c r="I627" s="2"/>
      <c r="J627" s="3"/>
      <c r="K627" s="3"/>
      <c r="L627" s="4"/>
    </row>
    <row r="628" spans="1:12">
      <c r="A628" s="5"/>
      <c r="B628" s="33"/>
      <c r="C628" s="3"/>
      <c r="D628" s="8"/>
      <c r="E628" s="8"/>
      <c r="F628" s="3"/>
      <c r="G628" s="3"/>
      <c r="H628" s="3"/>
      <c r="I628" s="2"/>
      <c r="J628" s="3"/>
      <c r="K628" s="3"/>
      <c r="L628" s="4"/>
    </row>
    <row r="629" spans="1:12">
      <c r="A629" s="5"/>
      <c r="B629" s="33"/>
      <c r="C629" s="3"/>
      <c r="D629" s="8"/>
      <c r="E629" s="8"/>
      <c r="F629" s="3"/>
      <c r="G629" s="3"/>
      <c r="H629" s="3"/>
      <c r="I629" s="2"/>
      <c r="J629" s="3"/>
      <c r="K629" s="3"/>
      <c r="L629" s="4"/>
    </row>
    <row r="630" spans="1:12">
      <c r="A630" s="5"/>
      <c r="B630" s="33"/>
      <c r="C630" s="3"/>
      <c r="D630" s="8"/>
      <c r="E630" s="8"/>
      <c r="F630" s="3"/>
      <c r="G630" s="3"/>
      <c r="H630" s="3"/>
      <c r="I630" s="2"/>
      <c r="J630" s="3"/>
      <c r="K630" s="3"/>
      <c r="L630" s="4"/>
    </row>
    <row r="631" spans="1:12">
      <c r="A631" s="5"/>
      <c r="B631" s="33"/>
      <c r="C631" s="3"/>
      <c r="D631" s="8"/>
      <c r="E631" s="8"/>
      <c r="F631" s="3"/>
      <c r="G631" s="3"/>
      <c r="H631" s="3"/>
      <c r="I631" s="2"/>
      <c r="J631" s="3"/>
      <c r="K631" s="3"/>
      <c r="L631" s="4"/>
    </row>
    <row r="632" spans="1:12">
      <c r="A632" s="5"/>
      <c r="B632" s="33"/>
      <c r="C632" s="3"/>
      <c r="D632" s="8"/>
      <c r="E632" s="8"/>
      <c r="F632" s="3"/>
      <c r="G632" s="3"/>
      <c r="H632" s="3"/>
      <c r="I632" s="2"/>
      <c r="J632" s="3"/>
      <c r="K632" s="3"/>
      <c r="L632" s="4"/>
    </row>
    <row r="633" spans="1:12">
      <c r="A633" s="5"/>
      <c r="B633" s="33"/>
      <c r="C633" s="3"/>
      <c r="D633" s="8"/>
      <c r="E633" s="8"/>
      <c r="F633" s="3"/>
      <c r="G633" s="3"/>
      <c r="H633" s="3"/>
      <c r="I633" s="2"/>
      <c r="J633" s="3"/>
      <c r="K633" s="3"/>
      <c r="L633" s="4"/>
    </row>
    <row r="634" spans="1:12">
      <c r="A634" s="5"/>
      <c r="B634" s="33"/>
      <c r="C634" s="3"/>
      <c r="D634" s="8"/>
      <c r="E634" s="8"/>
      <c r="F634" s="3"/>
      <c r="G634" s="3"/>
      <c r="H634" s="3"/>
      <c r="I634" s="2"/>
      <c r="J634" s="3"/>
      <c r="K634" s="3"/>
      <c r="L634" s="4"/>
    </row>
    <row r="635" spans="1:12">
      <c r="A635" s="5"/>
      <c r="B635" s="33"/>
      <c r="C635" s="3"/>
      <c r="D635" s="8"/>
      <c r="E635" s="8"/>
      <c r="F635" s="3"/>
      <c r="G635" s="3"/>
      <c r="H635" s="3"/>
      <c r="I635" s="2"/>
      <c r="J635" s="3"/>
      <c r="K635" s="3"/>
      <c r="L635" s="4"/>
    </row>
    <row r="636" spans="1:12">
      <c r="A636" s="5"/>
      <c r="B636" s="33"/>
      <c r="C636" s="3"/>
      <c r="D636" s="8"/>
      <c r="E636" s="8"/>
      <c r="F636" s="3"/>
      <c r="G636" s="3"/>
      <c r="H636" s="3"/>
      <c r="I636" s="2"/>
      <c r="J636" s="3"/>
      <c r="K636" s="3"/>
      <c r="L636" s="4"/>
    </row>
    <row r="637" spans="1:12">
      <c r="A637" s="5"/>
      <c r="B637" s="33"/>
      <c r="C637" s="3"/>
      <c r="D637" s="8"/>
      <c r="E637" s="8"/>
      <c r="F637" s="3"/>
      <c r="G637" s="3"/>
      <c r="H637" s="3"/>
      <c r="I637" s="2"/>
      <c r="J637" s="3"/>
      <c r="K637" s="3"/>
      <c r="L637" s="4"/>
    </row>
    <row r="638" spans="1:12">
      <c r="A638" s="5"/>
      <c r="B638" s="33"/>
      <c r="C638" s="3"/>
      <c r="D638" s="8"/>
      <c r="E638" s="8"/>
      <c r="F638" s="3"/>
      <c r="G638" s="3"/>
      <c r="H638" s="3"/>
      <c r="I638" s="2"/>
      <c r="J638" s="3"/>
      <c r="K638" s="3"/>
      <c r="L638" s="4"/>
    </row>
    <row r="639" spans="1:12">
      <c r="A639" s="5"/>
      <c r="B639" s="33"/>
      <c r="C639" s="3"/>
      <c r="D639" s="8"/>
      <c r="E639" s="8"/>
      <c r="F639" s="3"/>
      <c r="G639" s="3"/>
      <c r="H639" s="3"/>
      <c r="I639" s="2"/>
      <c r="J639" s="3"/>
      <c r="K639" s="3"/>
      <c r="L639" s="4"/>
    </row>
    <row r="640" spans="1:12">
      <c r="A640" s="5"/>
      <c r="B640" s="33"/>
      <c r="C640" s="3"/>
      <c r="D640" s="8"/>
      <c r="E640" s="8"/>
      <c r="F640" s="3"/>
      <c r="G640" s="3"/>
      <c r="H640" s="3"/>
      <c r="I640" s="2"/>
      <c r="J640" s="3"/>
      <c r="K640" s="3"/>
      <c r="L640" s="4"/>
    </row>
    <row r="641" spans="1:12">
      <c r="A641" s="5"/>
      <c r="B641" s="33"/>
      <c r="C641" s="3"/>
      <c r="D641" s="8"/>
      <c r="E641" s="8"/>
      <c r="F641" s="3"/>
      <c r="G641" s="3"/>
      <c r="H641" s="3"/>
      <c r="I641" s="2"/>
      <c r="J641" s="3"/>
      <c r="K641" s="3"/>
      <c r="L641" s="4"/>
    </row>
    <row r="642" spans="1:12">
      <c r="A642" s="5"/>
      <c r="B642" s="33"/>
      <c r="C642" s="3"/>
      <c r="D642" s="8"/>
      <c r="E642" s="8"/>
      <c r="F642" s="3"/>
      <c r="G642" s="3"/>
      <c r="H642" s="3"/>
      <c r="I642" s="2"/>
      <c r="J642" s="3"/>
      <c r="K642" s="3"/>
      <c r="L642" s="4"/>
    </row>
    <row r="643" spans="1:12">
      <c r="A643" s="5"/>
      <c r="B643" s="33"/>
      <c r="C643" s="3"/>
      <c r="D643" s="8"/>
      <c r="E643" s="8"/>
      <c r="F643" s="3"/>
      <c r="G643" s="3"/>
      <c r="H643" s="3"/>
      <c r="I643" s="2"/>
      <c r="J643" s="3"/>
      <c r="K643" s="3"/>
      <c r="L643" s="4"/>
    </row>
    <row r="644" spans="1:12">
      <c r="A644" s="5"/>
      <c r="B644" s="33"/>
      <c r="C644" s="3"/>
      <c r="D644" s="8"/>
      <c r="E644" s="8"/>
      <c r="F644" s="3"/>
      <c r="G644" s="3"/>
      <c r="H644" s="3"/>
      <c r="I644" s="2"/>
      <c r="J644" s="3"/>
      <c r="K644" s="3"/>
      <c r="L644" s="4"/>
    </row>
    <row r="645" spans="1:12">
      <c r="A645" s="5"/>
      <c r="B645" s="33"/>
      <c r="C645" s="3"/>
      <c r="D645" s="8"/>
      <c r="E645" s="8"/>
      <c r="F645" s="3"/>
      <c r="G645" s="3"/>
      <c r="H645" s="3"/>
      <c r="I645" s="2"/>
      <c r="J645" s="3"/>
      <c r="K645" s="3"/>
      <c r="L645" s="4"/>
    </row>
    <row r="646" spans="1:12">
      <c r="A646" s="5"/>
      <c r="B646" s="33"/>
      <c r="C646" s="3"/>
      <c r="D646" s="8"/>
      <c r="E646" s="8"/>
      <c r="F646" s="3"/>
      <c r="G646" s="3"/>
      <c r="H646" s="3"/>
      <c r="I646" s="2"/>
      <c r="J646" s="3"/>
      <c r="K646" s="3"/>
      <c r="L646" s="4"/>
    </row>
    <row r="647" spans="1:12">
      <c r="A647" s="5"/>
      <c r="B647" s="33"/>
      <c r="C647" s="3"/>
      <c r="D647" s="8"/>
      <c r="E647" s="8"/>
      <c r="F647" s="3"/>
      <c r="G647" s="3"/>
      <c r="H647" s="3"/>
      <c r="I647" s="2"/>
      <c r="J647" s="3"/>
      <c r="K647" s="3"/>
      <c r="L647" s="4"/>
    </row>
    <row r="648" spans="1:12">
      <c r="A648" s="5"/>
      <c r="B648" s="33"/>
      <c r="C648" s="3"/>
      <c r="D648" s="8"/>
      <c r="E648" s="8"/>
      <c r="F648" s="3"/>
      <c r="G648" s="3"/>
      <c r="H648" s="3"/>
      <c r="I648" s="2"/>
      <c r="J648" s="3"/>
      <c r="K648" s="3"/>
      <c r="L648" s="4"/>
    </row>
    <row r="649" spans="1:12">
      <c r="A649" s="5"/>
      <c r="B649" s="33"/>
      <c r="C649" s="3"/>
      <c r="D649" s="8"/>
      <c r="E649" s="8"/>
      <c r="F649" s="3"/>
      <c r="G649" s="3"/>
      <c r="H649" s="3"/>
      <c r="I649" s="2"/>
      <c r="J649" s="3"/>
      <c r="K649" s="3"/>
      <c r="L649" s="4"/>
    </row>
    <row r="650" spans="1:12">
      <c r="A650" s="5"/>
      <c r="B650" s="33"/>
      <c r="C650" s="3"/>
      <c r="D650" s="8"/>
      <c r="E650" s="8"/>
      <c r="F650" s="3"/>
      <c r="G650" s="3"/>
      <c r="H650" s="3"/>
      <c r="I650" s="2"/>
      <c r="J650" s="3"/>
      <c r="K650" s="3"/>
      <c r="L650" s="4"/>
    </row>
    <row r="651" spans="1:12">
      <c r="A651" s="5"/>
      <c r="B651" s="33"/>
      <c r="C651" s="3"/>
      <c r="D651" s="8"/>
      <c r="E651" s="8"/>
      <c r="F651" s="3"/>
      <c r="G651" s="3"/>
      <c r="H651" s="3"/>
      <c r="I651" s="2"/>
      <c r="J651" s="3"/>
      <c r="K651" s="3"/>
      <c r="L651" s="4"/>
    </row>
    <row r="652" spans="1:12">
      <c r="A652" s="5"/>
      <c r="B652" s="33"/>
      <c r="C652" s="3"/>
      <c r="D652" s="8"/>
      <c r="E652" s="8"/>
      <c r="F652" s="3"/>
      <c r="G652" s="3"/>
      <c r="H652" s="3"/>
      <c r="I652" s="2"/>
      <c r="J652" s="3"/>
      <c r="K652" s="3"/>
      <c r="L652" s="4"/>
    </row>
    <row r="653" spans="1:12">
      <c r="A653" s="5"/>
      <c r="B653" s="33"/>
      <c r="C653" s="3"/>
      <c r="D653" s="8"/>
      <c r="E653" s="8"/>
      <c r="F653" s="3"/>
      <c r="G653" s="3"/>
      <c r="H653" s="3"/>
      <c r="I653" s="2"/>
      <c r="J653" s="3"/>
      <c r="K653" s="3"/>
      <c r="L653" s="4"/>
    </row>
    <row r="654" spans="1:12">
      <c r="A654" s="5"/>
      <c r="B654" s="33"/>
      <c r="C654" s="3"/>
      <c r="D654" s="8"/>
      <c r="E654" s="8"/>
      <c r="F654" s="3"/>
      <c r="G654" s="3"/>
      <c r="H654" s="3"/>
      <c r="I654" s="2"/>
      <c r="J654" s="3"/>
      <c r="K654" s="3"/>
      <c r="L654" s="4"/>
    </row>
    <row r="655" spans="1:12">
      <c r="A655" s="5"/>
      <c r="B655" s="33"/>
      <c r="C655" s="3"/>
      <c r="D655" s="8"/>
      <c r="E655" s="8"/>
      <c r="F655" s="3"/>
      <c r="G655" s="3"/>
      <c r="H655" s="3"/>
      <c r="I655" s="2"/>
      <c r="J655" s="3"/>
      <c r="K655" s="3"/>
      <c r="L655" s="4"/>
    </row>
    <row r="656" spans="1:12">
      <c r="A656" s="5"/>
      <c r="B656" s="33"/>
      <c r="C656" s="3"/>
      <c r="D656" s="8"/>
      <c r="E656" s="8"/>
      <c r="F656" s="3"/>
      <c r="G656" s="3"/>
      <c r="H656" s="3"/>
      <c r="I656" s="2"/>
      <c r="J656" s="3"/>
      <c r="K656" s="3"/>
      <c r="L656" s="4"/>
    </row>
    <row r="657" spans="1:12">
      <c r="A657" s="5"/>
      <c r="B657" s="33"/>
      <c r="C657" s="3"/>
      <c r="D657" s="8"/>
      <c r="E657" s="8"/>
      <c r="F657" s="3"/>
      <c r="G657" s="3"/>
      <c r="H657" s="3"/>
      <c r="I657" s="2"/>
      <c r="J657" s="3"/>
      <c r="K657" s="3"/>
      <c r="L657" s="4"/>
    </row>
    <row r="658" spans="1:12">
      <c r="A658" s="5"/>
      <c r="B658" s="33"/>
      <c r="C658" s="3"/>
      <c r="D658" s="8"/>
      <c r="E658" s="8"/>
      <c r="F658" s="3"/>
      <c r="G658" s="3"/>
      <c r="H658" s="3"/>
      <c r="I658" s="2"/>
      <c r="J658" s="3"/>
      <c r="K658" s="3"/>
      <c r="L658" s="4"/>
    </row>
    <row r="659" spans="1:12">
      <c r="A659" s="5"/>
      <c r="B659" s="33"/>
      <c r="C659" s="3"/>
      <c r="D659" s="8"/>
      <c r="E659" s="8"/>
      <c r="F659" s="3"/>
      <c r="G659" s="3"/>
      <c r="H659" s="3"/>
      <c r="I659" s="2"/>
      <c r="J659" s="3"/>
      <c r="K659" s="3"/>
      <c r="L659" s="4"/>
    </row>
    <row r="660" spans="1:12">
      <c r="A660" s="5"/>
      <c r="B660" s="33"/>
      <c r="C660" s="3"/>
      <c r="D660" s="8"/>
      <c r="E660" s="8"/>
      <c r="F660" s="3"/>
      <c r="G660" s="3"/>
      <c r="H660" s="3"/>
      <c r="I660" s="2"/>
      <c r="J660" s="3"/>
      <c r="K660" s="3"/>
      <c r="L660" s="4"/>
    </row>
    <row r="661" spans="1:12">
      <c r="A661" s="5"/>
      <c r="B661" s="33"/>
      <c r="C661" s="3"/>
      <c r="D661" s="8"/>
      <c r="E661" s="8"/>
      <c r="F661" s="3"/>
      <c r="G661" s="3"/>
      <c r="H661" s="3"/>
      <c r="I661" s="2"/>
      <c r="J661" s="3"/>
      <c r="K661" s="3"/>
      <c r="L661" s="4"/>
    </row>
    <row r="662" spans="1:12">
      <c r="A662" s="5"/>
      <c r="B662" s="33"/>
      <c r="C662" s="3"/>
      <c r="D662" s="8"/>
      <c r="E662" s="8"/>
      <c r="F662" s="3"/>
      <c r="G662" s="3"/>
      <c r="H662" s="3"/>
      <c r="I662" s="2"/>
      <c r="J662" s="3"/>
      <c r="K662" s="3"/>
      <c r="L662" s="4"/>
    </row>
    <row r="663" spans="1:12">
      <c r="A663" s="5"/>
      <c r="B663" s="33"/>
      <c r="C663" s="3"/>
      <c r="D663" s="8"/>
      <c r="E663" s="8"/>
      <c r="F663" s="3"/>
      <c r="G663" s="3"/>
      <c r="H663" s="3"/>
      <c r="I663" s="2"/>
      <c r="J663" s="3"/>
      <c r="K663" s="3"/>
      <c r="L663" s="4"/>
    </row>
    <row r="664" spans="1:12">
      <c r="A664" s="5"/>
      <c r="B664" s="33"/>
      <c r="C664" s="3"/>
      <c r="D664" s="8"/>
      <c r="E664" s="8"/>
      <c r="F664" s="3"/>
      <c r="G664" s="3"/>
      <c r="H664" s="3"/>
      <c r="I664" s="2"/>
      <c r="J664" s="3"/>
      <c r="K664" s="3"/>
      <c r="L664" s="4"/>
    </row>
    <row r="665" spans="1:12">
      <c r="A665" s="5"/>
      <c r="B665" s="33"/>
      <c r="C665" s="3"/>
      <c r="D665" s="8"/>
      <c r="E665" s="8"/>
      <c r="F665" s="3"/>
      <c r="G665" s="3"/>
      <c r="H665" s="3"/>
      <c r="I665" s="2"/>
      <c r="J665" s="3"/>
      <c r="K665" s="3"/>
      <c r="L665" s="4"/>
    </row>
    <row r="666" spans="1:12">
      <c r="A666" s="5"/>
      <c r="B666" s="33"/>
      <c r="C666" s="3"/>
      <c r="D666" s="8"/>
      <c r="E666" s="8"/>
      <c r="F666" s="3"/>
      <c r="G666" s="3"/>
      <c r="H666" s="3"/>
      <c r="I666" s="2"/>
      <c r="J666" s="3"/>
      <c r="K666" s="3"/>
      <c r="L666" s="4"/>
    </row>
    <row r="667" spans="1:12">
      <c r="A667" s="5"/>
      <c r="B667" s="33"/>
      <c r="C667" s="3"/>
      <c r="D667" s="8"/>
      <c r="E667" s="8"/>
      <c r="F667" s="3"/>
      <c r="G667" s="3"/>
      <c r="H667" s="3"/>
      <c r="I667" s="2"/>
      <c r="J667" s="3"/>
      <c r="K667" s="3"/>
      <c r="L667" s="4"/>
    </row>
    <row r="668" spans="1:12">
      <c r="A668" s="5"/>
      <c r="B668" s="33"/>
      <c r="C668" s="3"/>
      <c r="D668" s="8"/>
      <c r="E668" s="8"/>
      <c r="F668" s="3"/>
      <c r="G668" s="3"/>
      <c r="H668" s="3"/>
      <c r="I668" s="2"/>
      <c r="J668" s="3"/>
      <c r="K668" s="3"/>
      <c r="L668" s="4"/>
    </row>
    <row r="669" spans="1:12">
      <c r="A669" s="5"/>
      <c r="B669" s="33"/>
      <c r="C669" s="3"/>
      <c r="D669" s="8"/>
      <c r="E669" s="8"/>
      <c r="F669" s="3"/>
      <c r="G669" s="3"/>
      <c r="H669" s="3"/>
      <c r="I669" s="2"/>
      <c r="J669" s="3"/>
      <c r="K669" s="3"/>
      <c r="L669" s="4"/>
    </row>
    <row r="670" spans="1:12">
      <c r="A670" s="5"/>
      <c r="B670" s="33"/>
      <c r="C670" s="3"/>
      <c r="D670" s="8"/>
      <c r="E670" s="8"/>
      <c r="F670" s="3"/>
      <c r="G670" s="3"/>
      <c r="H670" s="3"/>
      <c r="I670" s="2"/>
      <c r="J670" s="3"/>
      <c r="K670" s="3"/>
      <c r="L670" s="4"/>
    </row>
    <row r="671" spans="1:12">
      <c r="A671" s="5"/>
      <c r="B671" s="33"/>
      <c r="C671" s="3"/>
      <c r="D671" s="8"/>
      <c r="E671" s="8"/>
      <c r="F671" s="3"/>
      <c r="G671" s="3"/>
      <c r="H671" s="3"/>
      <c r="I671" s="2"/>
      <c r="J671" s="3"/>
      <c r="K671" s="3"/>
      <c r="L671" s="4"/>
    </row>
    <row r="672" spans="1:12">
      <c r="A672" s="5"/>
      <c r="B672" s="33"/>
      <c r="C672" s="3"/>
      <c r="D672" s="8"/>
      <c r="E672" s="8"/>
      <c r="F672" s="3"/>
      <c r="G672" s="3"/>
      <c r="H672" s="3"/>
      <c r="I672" s="2"/>
      <c r="J672" s="3"/>
      <c r="K672" s="3"/>
      <c r="L672" s="4"/>
    </row>
    <row r="673" spans="1:12">
      <c r="A673" s="5"/>
      <c r="B673" s="33"/>
      <c r="C673" s="3"/>
      <c r="D673" s="8"/>
      <c r="E673" s="8"/>
      <c r="F673" s="3"/>
      <c r="G673" s="3"/>
      <c r="H673" s="3"/>
      <c r="I673" s="2"/>
      <c r="J673" s="3"/>
      <c r="K673" s="3"/>
      <c r="L673" s="4"/>
    </row>
    <row r="674" spans="1:12">
      <c r="A674" s="5"/>
      <c r="B674" s="33"/>
      <c r="C674" s="3"/>
      <c r="D674" s="8"/>
      <c r="E674" s="8"/>
      <c r="F674" s="3"/>
      <c r="G674" s="3"/>
      <c r="H674" s="3"/>
      <c r="I674" s="2"/>
      <c r="J674" s="3"/>
      <c r="K674" s="3"/>
      <c r="L674" s="4"/>
    </row>
    <row r="675" spans="1:12">
      <c r="A675" s="5"/>
      <c r="B675" s="33"/>
      <c r="C675" s="3"/>
      <c r="D675" s="8"/>
      <c r="E675" s="8"/>
      <c r="F675" s="3"/>
      <c r="G675" s="3"/>
      <c r="H675" s="3"/>
      <c r="I675" s="2"/>
      <c r="J675" s="3"/>
      <c r="K675" s="3"/>
      <c r="L675" s="4"/>
    </row>
    <row r="676" spans="1:12">
      <c r="A676" s="5"/>
      <c r="B676" s="33"/>
      <c r="C676" s="3"/>
      <c r="D676" s="8"/>
      <c r="E676" s="8"/>
      <c r="F676" s="3"/>
      <c r="G676" s="3"/>
      <c r="H676" s="3"/>
      <c r="I676" s="2"/>
      <c r="J676" s="3"/>
      <c r="K676" s="3"/>
      <c r="L676" s="4"/>
    </row>
    <row r="677" spans="1:12">
      <c r="A677" s="5"/>
      <c r="B677" s="33"/>
      <c r="C677" s="3"/>
      <c r="D677" s="8"/>
      <c r="E677" s="8"/>
      <c r="F677" s="3"/>
      <c r="G677" s="3"/>
      <c r="H677" s="3"/>
      <c r="I677" s="2"/>
      <c r="J677" s="3"/>
      <c r="K677" s="3"/>
      <c r="L677" s="4"/>
    </row>
    <row r="678" spans="1:12">
      <c r="A678" s="5"/>
      <c r="B678" s="33"/>
      <c r="C678" s="3"/>
      <c r="D678" s="8"/>
      <c r="E678" s="8"/>
      <c r="F678" s="3"/>
      <c r="G678" s="3"/>
      <c r="H678" s="3"/>
      <c r="I678" s="2"/>
      <c r="J678" s="3"/>
      <c r="K678" s="3"/>
      <c r="L678" s="4"/>
    </row>
    <row r="679" spans="1:12">
      <c r="A679" s="5"/>
      <c r="B679" s="33"/>
      <c r="C679" s="3"/>
      <c r="D679" s="8"/>
      <c r="E679" s="8"/>
      <c r="F679" s="3"/>
      <c r="G679" s="3"/>
      <c r="H679" s="3"/>
      <c r="I679" s="2"/>
      <c r="J679" s="3"/>
      <c r="K679" s="3"/>
      <c r="L679" s="4"/>
    </row>
    <row r="680" spans="1:12">
      <c r="A680" s="5"/>
      <c r="B680" s="33"/>
      <c r="C680" s="3"/>
      <c r="D680" s="8"/>
      <c r="E680" s="8"/>
      <c r="F680" s="3"/>
      <c r="G680" s="3"/>
      <c r="H680" s="3"/>
      <c r="I680" s="2"/>
      <c r="J680" s="3"/>
      <c r="K680" s="3"/>
      <c r="L680" s="4"/>
    </row>
    <row r="681" spans="1:12">
      <c r="A681" s="5"/>
      <c r="B681" s="33"/>
      <c r="C681" s="3"/>
      <c r="D681" s="8"/>
      <c r="E681" s="8"/>
      <c r="F681" s="3"/>
      <c r="G681" s="3"/>
      <c r="H681" s="3"/>
      <c r="I681" s="2"/>
      <c r="J681" s="3"/>
      <c r="K681" s="3"/>
      <c r="L681" s="4"/>
    </row>
    <row r="682" spans="1:12">
      <c r="A682" s="5"/>
      <c r="B682" s="33"/>
      <c r="C682" s="3"/>
      <c r="D682" s="8"/>
      <c r="E682" s="8"/>
      <c r="F682" s="3"/>
      <c r="G682" s="3"/>
      <c r="H682" s="3"/>
      <c r="I682" s="2"/>
      <c r="J682" s="3"/>
      <c r="K682" s="3"/>
      <c r="L682" s="4"/>
    </row>
    <row r="683" spans="1:12">
      <c r="A683" s="5"/>
      <c r="B683" s="33"/>
      <c r="C683" s="3"/>
      <c r="D683" s="8"/>
      <c r="E683" s="8"/>
      <c r="F683" s="3"/>
      <c r="G683" s="3"/>
      <c r="H683" s="3"/>
      <c r="I683" s="2"/>
      <c r="J683" s="3"/>
      <c r="K683" s="3"/>
      <c r="L683" s="4"/>
    </row>
    <row r="684" spans="1:12">
      <c r="A684" s="5"/>
      <c r="B684" s="33"/>
      <c r="C684" s="3"/>
      <c r="D684" s="8"/>
      <c r="E684" s="8"/>
      <c r="F684" s="3"/>
      <c r="G684" s="3"/>
      <c r="H684" s="3"/>
      <c r="I684" s="2"/>
      <c r="J684" s="3"/>
      <c r="K684" s="3"/>
      <c r="L684" s="4"/>
    </row>
    <row r="685" spans="1:12">
      <c r="A685" s="5"/>
      <c r="B685" s="33"/>
      <c r="C685" s="3"/>
      <c r="D685" s="8"/>
      <c r="E685" s="8"/>
      <c r="F685" s="3"/>
      <c r="G685" s="3"/>
      <c r="H685" s="3"/>
      <c r="I685" s="2"/>
      <c r="J685" s="3"/>
      <c r="K685" s="3"/>
      <c r="L685" s="4"/>
    </row>
    <row r="686" spans="1:12">
      <c r="A686" s="5"/>
      <c r="B686" s="33"/>
      <c r="C686" s="3"/>
      <c r="D686" s="8"/>
      <c r="E686" s="8"/>
      <c r="F686" s="3"/>
      <c r="G686" s="3"/>
      <c r="H686" s="3"/>
      <c r="I686" s="2"/>
      <c r="J686" s="3"/>
      <c r="K686" s="3"/>
      <c r="L686" s="4"/>
    </row>
    <row r="687" spans="1:12">
      <c r="A687" s="5"/>
      <c r="B687" s="33"/>
      <c r="C687" s="3"/>
      <c r="D687" s="8"/>
      <c r="E687" s="8"/>
      <c r="F687" s="3"/>
      <c r="G687" s="3"/>
      <c r="H687" s="3"/>
      <c r="I687" s="2"/>
      <c r="J687" s="3"/>
      <c r="K687" s="3"/>
      <c r="L687" s="4"/>
    </row>
    <row r="688" spans="1:12">
      <c r="A688" s="5"/>
      <c r="B688" s="33"/>
      <c r="C688" s="3"/>
      <c r="D688" s="8"/>
      <c r="E688" s="8"/>
      <c r="F688" s="3"/>
      <c r="G688" s="3"/>
      <c r="H688" s="3"/>
      <c r="I688" s="2"/>
      <c r="J688" s="3"/>
      <c r="K688" s="3"/>
      <c r="L688" s="4"/>
    </row>
    <row r="689" spans="1:12">
      <c r="A689" s="5"/>
      <c r="B689" s="33"/>
      <c r="C689" s="3"/>
      <c r="D689" s="8"/>
      <c r="E689" s="8"/>
      <c r="F689" s="3"/>
      <c r="G689" s="3"/>
      <c r="H689" s="3"/>
      <c r="I689" s="2"/>
      <c r="J689" s="3"/>
      <c r="K689" s="3"/>
      <c r="L689" s="4"/>
    </row>
    <row r="690" spans="1:12">
      <c r="A690" s="5"/>
      <c r="B690" s="33"/>
      <c r="C690" s="3"/>
      <c r="D690" s="8"/>
      <c r="E690" s="8"/>
      <c r="F690" s="3"/>
      <c r="G690" s="3"/>
      <c r="H690" s="3"/>
      <c r="I690" s="2"/>
      <c r="J690" s="3"/>
      <c r="K690" s="3"/>
      <c r="L690" s="4"/>
    </row>
    <row r="691" spans="1:12">
      <c r="A691" s="5"/>
      <c r="B691" s="33"/>
      <c r="C691" s="3"/>
      <c r="D691" s="8"/>
      <c r="E691" s="8"/>
      <c r="F691" s="3"/>
      <c r="G691" s="3"/>
      <c r="H691" s="3"/>
      <c r="I691" s="2"/>
      <c r="J691" s="3"/>
      <c r="K691" s="3"/>
      <c r="L691" s="4"/>
    </row>
    <row r="692" spans="1:12">
      <c r="A692" s="5"/>
      <c r="B692" s="33"/>
      <c r="C692" s="3"/>
      <c r="D692" s="8"/>
      <c r="E692" s="8"/>
      <c r="F692" s="3"/>
      <c r="G692" s="3"/>
      <c r="H692" s="3"/>
      <c r="I692" s="2"/>
      <c r="J692" s="3"/>
      <c r="K692" s="3"/>
      <c r="L692" s="4"/>
    </row>
    <row r="693" spans="1:12">
      <c r="A693" s="5"/>
      <c r="B693" s="33"/>
      <c r="C693" s="3"/>
      <c r="D693" s="8"/>
      <c r="E693" s="8"/>
      <c r="F693" s="3"/>
      <c r="G693" s="3"/>
      <c r="H693" s="3"/>
      <c r="I693" s="2"/>
      <c r="J693" s="3"/>
      <c r="K693" s="3"/>
      <c r="L693" s="4"/>
    </row>
    <row r="694" spans="1:12">
      <c r="A694" s="5"/>
      <c r="B694" s="33"/>
      <c r="C694" s="3"/>
      <c r="D694" s="8"/>
      <c r="E694" s="8"/>
      <c r="F694" s="3"/>
      <c r="G694" s="3"/>
      <c r="H694" s="3"/>
      <c r="I694" s="2"/>
      <c r="J694" s="3"/>
      <c r="K694" s="3"/>
      <c r="L694" s="4"/>
    </row>
    <row r="695" spans="1:12">
      <c r="A695" s="5"/>
      <c r="B695" s="33"/>
      <c r="C695" s="3"/>
      <c r="D695" s="8"/>
      <c r="E695" s="8"/>
      <c r="F695" s="3"/>
      <c r="G695" s="3"/>
      <c r="H695" s="3"/>
      <c r="I695" s="2"/>
      <c r="J695" s="3"/>
      <c r="K695" s="3"/>
      <c r="L695" s="4"/>
    </row>
    <row r="696" spans="1:12">
      <c r="A696" s="5"/>
      <c r="B696" s="33"/>
      <c r="C696" s="3"/>
      <c r="D696" s="8"/>
      <c r="E696" s="8"/>
      <c r="F696" s="3"/>
      <c r="G696" s="3"/>
      <c r="H696" s="3"/>
      <c r="I696" s="2"/>
      <c r="J696" s="3"/>
      <c r="K696" s="3"/>
      <c r="L696" s="4"/>
    </row>
    <row r="697" spans="1:12">
      <c r="A697" s="5"/>
      <c r="B697" s="33"/>
      <c r="C697" s="3"/>
      <c r="D697" s="8"/>
      <c r="E697" s="8"/>
      <c r="F697" s="3"/>
      <c r="G697" s="3"/>
      <c r="H697" s="3"/>
      <c r="I697" s="2"/>
      <c r="J697" s="3"/>
      <c r="K697" s="3"/>
      <c r="L697" s="4"/>
    </row>
    <row r="698" spans="1:12">
      <c r="A698" s="5"/>
      <c r="B698" s="33"/>
      <c r="C698" s="3"/>
      <c r="D698" s="8"/>
      <c r="E698" s="8"/>
      <c r="F698" s="3"/>
      <c r="G698" s="3"/>
      <c r="H698" s="3"/>
      <c r="I698" s="2"/>
      <c r="J698" s="3"/>
      <c r="K698" s="3"/>
      <c r="L698" s="4"/>
    </row>
    <row r="699" spans="1:12">
      <c r="A699" s="5"/>
      <c r="B699" s="33"/>
      <c r="C699" s="3"/>
      <c r="D699" s="8"/>
      <c r="E699" s="8"/>
      <c r="F699" s="3"/>
      <c r="G699" s="3"/>
      <c r="H699" s="3"/>
      <c r="I699" s="2"/>
      <c r="J699" s="3"/>
      <c r="K699" s="3"/>
      <c r="L699" s="4"/>
    </row>
    <row r="700" spans="1:12">
      <c r="A700" s="5"/>
      <c r="B700" s="33"/>
      <c r="C700" s="3"/>
      <c r="D700" s="8"/>
      <c r="E700" s="8"/>
      <c r="F700" s="3"/>
      <c r="G700" s="3"/>
      <c r="H700" s="3"/>
      <c r="I700" s="2"/>
      <c r="J700" s="3"/>
      <c r="K700" s="3"/>
      <c r="L700" s="4"/>
    </row>
    <row r="701" spans="1:12">
      <c r="A701" s="5"/>
      <c r="B701" s="33"/>
      <c r="C701" s="3"/>
      <c r="D701" s="8"/>
      <c r="E701" s="8"/>
      <c r="F701" s="3"/>
      <c r="G701" s="3"/>
      <c r="H701" s="3"/>
      <c r="I701" s="2"/>
      <c r="J701" s="3"/>
      <c r="K701" s="3"/>
      <c r="L701" s="4"/>
    </row>
    <row r="702" spans="1:12">
      <c r="A702" s="5"/>
      <c r="B702" s="33"/>
      <c r="C702" s="3"/>
      <c r="D702" s="8"/>
      <c r="E702" s="8"/>
      <c r="F702" s="3"/>
      <c r="G702" s="3"/>
      <c r="H702" s="3"/>
      <c r="I702" s="2"/>
      <c r="J702" s="3"/>
      <c r="K702" s="3"/>
      <c r="L702" s="4"/>
    </row>
    <row r="703" spans="1:12">
      <c r="A703" s="5"/>
      <c r="B703" s="33"/>
      <c r="C703" s="3"/>
      <c r="D703" s="8"/>
      <c r="E703" s="8"/>
      <c r="F703" s="3"/>
      <c r="G703" s="3"/>
      <c r="H703" s="3"/>
      <c r="I703" s="2"/>
      <c r="J703" s="3"/>
      <c r="K703" s="3"/>
      <c r="L703" s="4"/>
    </row>
    <row r="704" spans="1:12">
      <c r="A704" s="5"/>
      <c r="B704" s="33"/>
      <c r="C704" s="3"/>
      <c r="D704" s="8"/>
      <c r="E704" s="8"/>
      <c r="F704" s="3"/>
      <c r="G704" s="3"/>
      <c r="H704" s="3"/>
      <c r="I704" s="2"/>
      <c r="J704" s="3"/>
      <c r="K704" s="3"/>
      <c r="L704" s="4"/>
    </row>
    <row r="705" spans="1:12">
      <c r="A705" s="5"/>
      <c r="B705" s="33"/>
      <c r="C705" s="3"/>
      <c r="D705" s="8"/>
      <c r="E705" s="8"/>
      <c r="F705" s="3"/>
      <c r="G705" s="3"/>
      <c r="H705" s="3"/>
      <c r="I705" s="2"/>
      <c r="J705" s="3"/>
      <c r="K705" s="3"/>
      <c r="L705" s="4"/>
    </row>
    <row r="706" spans="1:12">
      <c r="A706" s="5"/>
      <c r="B706" s="33"/>
      <c r="C706" s="3"/>
      <c r="D706" s="8"/>
      <c r="E706" s="8"/>
      <c r="F706" s="3"/>
      <c r="G706" s="3"/>
      <c r="H706" s="3"/>
      <c r="I706" s="2"/>
      <c r="J706" s="3"/>
      <c r="K706" s="3"/>
      <c r="L706" s="4"/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2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2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4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4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3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4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"/>
      <c r="C1822" s="3"/>
      <c r="D1822" s="8"/>
      <c r="E1822" s="8"/>
      <c r="F1822" s="7"/>
      <c r="G1822" s="7"/>
      <c r="H1822" s="7"/>
      <c r="I1822" s="2"/>
      <c r="J1822" s="7"/>
      <c r="K1822" s="3"/>
      <c r="L1822" s="4"/>
    </row>
    <row r="1823" spans="1:12">
      <c r="A1823" s="5"/>
      <c r="B1823" s="3"/>
      <c r="C1823" s="3"/>
      <c r="D1823" s="8"/>
      <c r="E1823" s="8"/>
      <c r="F1823" s="7"/>
      <c r="G1823" s="7"/>
      <c r="H1823" s="7"/>
      <c r="I1823" s="2"/>
      <c r="J1823" s="7"/>
      <c r="K1823" s="3"/>
      <c r="L1823" s="4"/>
    </row>
    <row r="1824" spans="1:12">
      <c r="A1824" s="5"/>
      <c r="B1824" s="3"/>
      <c r="C1824" s="3"/>
      <c r="D1824" s="8"/>
      <c r="E1824" s="8"/>
      <c r="F1824" s="7"/>
      <c r="G1824" s="7"/>
      <c r="H1824" s="7"/>
      <c r="I1824" s="2"/>
      <c r="J1824" s="7"/>
      <c r="K1824" s="3"/>
      <c r="L1824" s="4"/>
    </row>
    <row r="1825" spans="1:12">
      <c r="A1825" s="5"/>
      <c r="B1825" s="3"/>
      <c r="C1825" s="3"/>
      <c r="D1825" s="8"/>
      <c r="E1825" s="8"/>
      <c r="F1825" s="7"/>
      <c r="G1825" s="7"/>
      <c r="H1825" s="7"/>
      <c r="I1825" s="2"/>
      <c r="J1825" s="7"/>
      <c r="K1825" s="3"/>
      <c r="L1825" s="4"/>
    </row>
    <row r="1826" spans="1:12">
      <c r="A1826" s="5"/>
      <c r="B1826" s="3"/>
      <c r="C1826" s="3"/>
      <c r="D1826" s="8"/>
      <c r="E1826" s="8"/>
      <c r="F1826" s="7"/>
      <c r="G1826" s="7"/>
      <c r="H1826" s="7"/>
      <c r="I1826" s="2"/>
      <c r="J1826" s="7"/>
      <c r="K1826" s="3"/>
      <c r="L1826" s="4"/>
    </row>
    <row r="1827" spans="1:12">
      <c r="A1827" s="5"/>
      <c r="B1827" s="3"/>
      <c r="C1827" s="3"/>
      <c r="D1827" s="8"/>
      <c r="E1827" s="8"/>
      <c r="F1827" s="7"/>
      <c r="G1827" s="7"/>
      <c r="H1827" s="7"/>
      <c r="I1827" s="2"/>
      <c r="J1827" s="7"/>
      <c r="K1827" s="3"/>
      <c r="L1827" s="4"/>
    </row>
    <row r="1828" spans="1:12">
      <c r="A1828" s="5"/>
      <c r="B1828" s="3"/>
      <c r="C1828" s="3"/>
      <c r="D1828" s="8"/>
      <c r="E1828" s="8"/>
      <c r="F1828" s="7"/>
      <c r="G1828" s="7"/>
      <c r="H1828" s="7"/>
      <c r="I1828" s="2"/>
      <c r="J1828" s="7"/>
      <c r="K1828" s="3"/>
      <c r="L1828" s="4"/>
    </row>
    <row r="1829" spans="1:12">
      <c r="A1829" s="5"/>
      <c r="B1829" s="3"/>
      <c r="C1829" s="3"/>
      <c r="D1829" s="8"/>
      <c r="E1829" s="8"/>
      <c r="F1829" s="7"/>
      <c r="G1829" s="7"/>
      <c r="H1829" s="7"/>
      <c r="I1829" s="2"/>
      <c r="J1829" s="7"/>
      <c r="K1829" s="3"/>
      <c r="L1829" s="4"/>
    </row>
    <row r="1830" spans="1:12">
      <c r="A1830" s="5"/>
      <c r="B1830" s="3"/>
      <c r="C1830" s="3"/>
      <c r="D1830" s="8"/>
      <c r="E1830" s="8"/>
      <c r="F1830" s="7"/>
      <c r="G1830" s="7"/>
      <c r="H1830" s="7"/>
      <c r="I1830" s="2"/>
      <c r="J1830" s="7"/>
      <c r="K1830" s="3"/>
      <c r="L1830" s="4"/>
    </row>
    <row r="1831" spans="1:12">
      <c r="A1831" s="5"/>
      <c r="B1831" s="3"/>
      <c r="C1831" s="3"/>
      <c r="D1831" s="8"/>
      <c r="E1831" s="8"/>
      <c r="F1831" s="7"/>
      <c r="G1831" s="7"/>
      <c r="H1831" s="7"/>
      <c r="I1831" s="2"/>
      <c r="J1831" s="7"/>
      <c r="K1831" s="3"/>
      <c r="L1831" s="4"/>
    </row>
    <row r="1832" spans="1:12">
      <c r="A1832" s="5"/>
      <c r="B1832" s="3"/>
      <c r="C1832" s="3"/>
      <c r="D1832" s="8"/>
      <c r="E1832" s="8"/>
      <c r="F1832" s="7"/>
      <c r="G1832" s="7"/>
      <c r="H1832" s="7"/>
      <c r="I1832" s="2"/>
      <c r="J1832" s="7"/>
      <c r="K1832" s="3"/>
      <c r="L1832" s="4"/>
    </row>
    <row r="1833" spans="1:12">
      <c r="A1833" s="5"/>
      <c r="B1833" s="3"/>
      <c r="C1833" s="3"/>
      <c r="D1833" s="8"/>
      <c r="E1833" s="8"/>
      <c r="F1833" s="7"/>
      <c r="G1833" s="7"/>
      <c r="H1833" s="7"/>
      <c r="I1833" s="2"/>
      <c r="J1833" s="7"/>
      <c r="K1833" s="3"/>
      <c r="L1833" s="4"/>
    </row>
    <row r="1834" spans="1:12">
      <c r="A1834" s="5"/>
      <c r="B1834" s="3"/>
      <c r="C1834" s="3"/>
      <c r="D1834" s="8"/>
      <c r="E1834" s="8"/>
      <c r="F1834" s="7"/>
      <c r="G1834" s="7"/>
      <c r="H1834" s="7"/>
      <c r="I1834" s="2"/>
      <c r="J1834" s="7"/>
      <c r="K1834" s="3"/>
      <c r="L1834" s="4"/>
    </row>
    <row r="1835" spans="1:12">
      <c r="A1835" s="5"/>
      <c r="B1835" s="3"/>
      <c r="C1835" s="3"/>
      <c r="D1835" s="8"/>
      <c r="E1835" s="8"/>
      <c r="F1835" s="7"/>
      <c r="G1835" s="7"/>
      <c r="H1835" s="7"/>
      <c r="I1835" s="2"/>
      <c r="J1835" s="7"/>
      <c r="K1835" s="3"/>
      <c r="L1835" s="4"/>
    </row>
    <row r="1836" spans="1:12">
      <c r="A1836" s="5"/>
      <c r="B1836" s="3"/>
      <c r="C1836" s="3"/>
      <c r="D1836" s="8"/>
      <c r="E1836" s="8"/>
      <c r="F1836" s="7"/>
      <c r="G1836" s="7"/>
      <c r="H1836" s="7"/>
      <c r="I1836" s="2"/>
      <c r="J1836" s="7"/>
      <c r="K1836" s="3"/>
      <c r="L1836" s="4"/>
    </row>
    <row r="1837" spans="1:12">
      <c r="A1837" s="5"/>
      <c r="B1837" s="3"/>
      <c r="C1837" s="3"/>
      <c r="D1837" s="8"/>
      <c r="E1837" s="8"/>
      <c r="F1837" s="7"/>
      <c r="G1837" s="7"/>
      <c r="H1837" s="7"/>
      <c r="I1837" s="2"/>
      <c r="J1837" s="7"/>
      <c r="K1837" s="3"/>
      <c r="L1837" s="4"/>
    </row>
    <row r="1838" spans="1:12">
      <c r="A1838" s="5"/>
      <c r="B1838" s="3"/>
      <c r="C1838" s="3"/>
      <c r="D1838" s="8"/>
      <c r="E1838" s="8"/>
      <c r="F1838" s="7"/>
      <c r="G1838" s="7"/>
      <c r="H1838" s="7"/>
      <c r="I1838" s="2"/>
      <c r="J1838" s="7"/>
      <c r="K1838" s="3"/>
      <c r="L1838" s="4"/>
    </row>
    <row r="1839" spans="1:12">
      <c r="A1839" s="5"/>
      <c r="B1839" s="3"/>
      <c r="C1839" s="3"/>
      <c r="D1839" s="8"/>
      <c r="E1839" s="8"/>
      <c r="F1839" s="7"/>
      <c r="G1839" s="7"/>
      <c r="H1839" s="7"/>
      <c r="I1839" s="2"/>
      <c r="J1839" s="7"/>
      <c r="K1839" s="3"/>
      <c r="L1839" s="4"/>
    </row>
    <row r="1840" spans="1:12">
      <c r="A1840" s="5"/>
      <c r="B1840" s="3"/>
      <c r="C1840" s="3"/>
      <c r="D1840" s="8"/>
      <c r="E1840" s="8"/>
      <c r="F1840" s="7"/>
      <c r="G1840" s="7"/>
      <c r="H1840" s="7"/>
      <c r="I1840" s="2"/>
      <c r="J1840" s="7"/>
      <c r="K1840" s="3"/>
      <c r="L1840" s="4"/>
    </row>
    <row r="1841" spans="1:12">
      <c r="A1841" s="5"/>
      <c r="B1841" s="3"/>
      <c r="C1841" s="3"/>
      <c r="D1841" s="8"/>
      <c r="E1841" s="8"/>
      <c r="F1841" s="7"/>
      <c r="G1841" s="7"/>
      <c r="H1841" s="7"/>
      <c r="I1841" s="2"/>
      <c r="J1841" s="7"/>
      <c r="K1841" s="3"/>
      <c r="L1841" s="4"/>
    </row>
    <row r="1842" spans="1:12">
      <c r="A1842" s="5"/>
      <c r="B1842" s="3"/>
      <c r="C1842" s="3"/>
      <c r="D1842" s="8"/>
      <c r="E1842" s="8"/>
      <c r="F1842" s="7"/>
      <c r="G1842" s="7"/>
      <c r="H1842" s="7"/>
      <c r="I1842" s="2"/>
      <c r="J1842" s="7"/>
      <c r="K1842" s="3"/>
      <c r="L1842" s="4"/>
    </row>
    <row r="1843" spans="1:12">
      <c r="A1843" s="5"/>
      <c r="B1843" s="3"/>
      <c r="C1843" s="3"/>
      <c r="D1843" s="8"/>
      <c r="E1843" s="8"/>
      <c r="F1843" s="7"/>
      <c r="G1843" s="7"/>
      <c r="H1843" s="7"/>
      <c r="I1843" s="2"/>
      <c r="J1843" s="7"/>
      <c r="K1843" s="3"/>
      <c r="L1843" s="4"/>
    </row>
    <row r="1844" spans="1:12">
      <c r="A1844" s="5"/>
      <c r="B1844" s="3"/>
      <c r="C1844" s="3"/>
      <c r="D1844" s="8"/>
      <c r="E1844" s="8"/>
      <c r="F1844" s="7"/>
      <c r="G1844" s="7"/>
      <c r="H1844" s="7"/>
      <c r="I1844" s="2"/>
      <c r="J1844" s="7"/>
      <c r="K1844" s="3"/>
      <c r="L1844" s="4"/>
    </row>
    <row r="1845" spans="1:12">
      <c r="A1845" s="5"/>
      <c r="B1845" s="3"/>
      <c r="C1845" s="3"/>
      <c r="D1845" s="8"/>
      <c r="E1845" s="8"/>
      <c r="F1845" s="7"/>
      <c r="G1845" s="7"/>
      <c r="H1845" s="7"/>
      <c r="I1845" s="2"/>
      <c r="J1845" s="7"/>
      <c r="K1845" s="3"/>
      <c r="L1845" s="4"/>
    </row>
    <row r="1846" spans="1:12">
      <c r="A1846" s="5"/>
      <c r="B1846" s="3"/>
      <c r="C1846" s="3"/>
      <c r="D1846" s="8"/>
      <c r="E1846" s="8"/>
      <c r="F1846" s="7"/>
      <c r="G1846" s="7"/>
      <c r="H1846" s="7"/>
      <c r="I1846" s="2"/>
      <c r="J1846" s="7"/>
      <c r="K1846" s="3"/>
      <c r="L1846" s="4"/>
    </row>
    <row r="1847" spans="1:12">
      <c r="A1847" s="5"/>
      <c r="B1847" s="3"/>
      <c r="C1847" s="3"/>
      <c r="D1847" s="8"/>
      <c r="E1847" s="8"/>
      <c r="F1847" s="7"/>
      <c r="G1847" s="7"/>
      <c r="H1847" s="7"/>
      <c r="I1847" s="2"/>
      <c r="J1847" s="7"/>
      <c r="K1847" s="3"/>
      <c r="L1847" s="4"/>
    </row>
    <row r="1848" spans="1:12">
      <c r="A1848" s="5"/>
      <c r="B1848" s="3"/>
      <c r="C1848" s="3"/>
      <c r="D1848" s="8"/>
      <c r="E1848" s="8"/>
      <c r="F1848" s="7"/>
      <c r="G1848" s="7"/>
      <c r="H1848" s="7"/>
      <c r="I1848" s="2"/>
      <c r="J1848" s="7"/>
      <c r="K1848" s="3"/>
      <c r="L1848" s="4"/>
    </row>
    <row r="1849" spans="1:12">
      <c r="A1849" s="5"/>
      <c r="B1849" s="3"/>
      <c r="C1849" s="3"/>
      <c r="D1849" s="8"/>
      <c r="E1849" s="8"/>
      <c r="F1849" s="7"/>
      <c r="G1849" s="7"/>
      <c r="H1849" s="7"/>
      <c r="I1849" s="2"/>
      <c r="J1849" s="7"/>
      <c r="K1849" s="3"/>
      <c r="L1849" s="4"/>
    </row>
    <row r="1850" spans="1:12">
      <c r="A1850" s="5"/>
      <c r="B1850" s="3"/>
      <c r="C1850" s="3"/>
      <c r="D1850" s="8"/>
      <c r="E1850" s="8"/>
      <c r="F1850" s="7"/>
      <c r="G1850" s="7"/>
      <c r="H1850" s="7"/>
      <c r="I1850" s="2"/>
      <c r="J1850" s="7"/>
      <c r="K1850" s="3"/>
      <c r="L1850" s="4"/>
    </row>
    <row r="1851" spans="1:12">
      <c r="A1851" s="5"/>
      <c r="B1851" s="3"/>
      <c r="C1851" s="3"/>
      <c r="D1851" s="8"/>
      <c r="E1851" s="8"/>
      <c r="F1851" s="7"/>
      <c r="G1851" s="7"/>
      <c r="H1851" s="7"/>
      <c r="I1851" s="2"/>
      <c r="J1851" s="7"/>
      <c r="K1851" s="3"/>
      <c r="L1851" s="4"/>
    </row>
    <row r="1852" spans="1:12">
      <c r="A1852" s="5"/>
      <c r="B1852" s="3"/>
      <c r="C1852" s="3"/>
      <c r="D1852" s="8"/>
      <c r="E1852" s="8"/>
      <c r="F1852" s="7"/>
      <c r="G1852" s="7"/>
      <c r="H1852" s="7"/>
      <c r="I1852" s="2"/>
      <c r="J1852" s="7"/>
      <c r="K1852" s="3"/>
      <c r="L1852" s="4"/>
    </row>
    <row r="1853" spans="1:12">
      <c r="A1853" s="5"/>
      <c r="B1853" s="3"/>
      <c r="C1853" s="3"/>
      <c r="D1853" s="8"/>
      <c r="E1853" s="8"/>
      <c r="F1853" s="7"/>
      <c r="G1853" s="7"/>
      <c r="H1853" s="7"/>
      <c r="I1853" s="2"/>
      <c r="J1853" s="7"/>
      <c r="K1853" s="3"/>
      <c r="L1853" s="4"/>
    </row>
    <row r="1854" spans="1:12">
      <c r="A1854" s="5"/>
      <c r="B1854" s="3"/>
      <c r="C1854" s="3"/>
      <c r="D1854" s="8"/>
      <c r="E1854" s="8"/>
      <c r="F1854" s="7"/>
      <c r="G1854" s="7"/>
      <c r="H1854" s="7"/>
      <c r="I1854" s="2"/>
      <c r="J1854" s="7"/>
      <c r="K1854" s="3"/>
      <c r="L1854" s="4"/>
    </row>
    <row r="1855" spans="1:12">
      <c r="A1855" s="5"/>
      <c r="B1855" s="3"/>
      <c r="C1855" s="3"/>
      <c r="D1855" s="8"/>
      <c r="E1855" s="8"/>
      <c r="F1855" s="7"/>
      <c r="G1855" s="7"/>
      <c r="H1855" s="7"/>
      <c r="I1855" s="2"/>
      <c r="J1855" s="7"/>
      <c r="K1855" s="3"/>
      <c r="L1855" s="4"/>
    </row>
    <row r="1856" spans="1:12">
      <c r="A1856" s="5"/>
      <c r="B1856" s="3"/>
      <c r="C1856" s="3"/>
      <c r="D1856" s="8"/>
      <c r="E1856" s="8"/>
      <c r="F1856" s="7"/>
      <c r="G1856" s="7"/>
      <c r="H1856" s="7"/>
      <c r="I1856" s="2"/>
      <c r="J1856" s="7"/>
      <c r="K1856" s="3"/>
      <c r="L1856" s="4"/>
    </row>
    <row r="1857" spans="1:12">
      <c r="A1857" s="5"/>
      <c r="B1857" s="3"/>
      <c r="C1857" s="3"/>
      <c r="D1857" s="8"/>
      <c r="E1857" s="8"/>
      <c r="F1857" s="7"/>
      <c r="G1857" s="7"/>
      <c r="H1857" s="7"/>
      <c r="I1857" s="2"/>
      <c r="J1857" s="7"/>
      <c r="K1857" s="3"/>
      <c r="L1857" s="4"/>
    </row>
    <row r="1858" spans="1:12">
      <c r="A1858" s="5"/>
      <c r="B1858" s="3"/>
      <c r="C1858" s="3"/>
      <c r="D1858" s="8"/>
      <c r="E1858" s="8"/>
      <c r="F1858" s="7"/>
      <c r="G1858" s="7"/>
      <c r="H1858" s="7"/>
      <c r="I1858" s="2"/>
      <c r="J1858" s="7"/>
      <c r="K1858" s="3"/>
      <c r="L1858" s="4"/>
    </row>
    <row r="1859" spans="1:12">
      <c r="A1859" s="5"/>
      <c r="B1859" s="3"/>
      <c r="C1859" s="3"/>
      <c r="D1859" s="8"/>
      <c r="E1859" s="8"/>
      <c r="F1859" s="7"/>
      <c r="G1859" s="7"/>
      <c r="H1859" s="7"/>
      <c r="I1859" s="2"/>
      <c r="J1859" s="7"/>
      <c r="K1859" s="3"/>
      <c r="L1859" s="4"/>
    </row>
    <row r="1860" spans="1:12">
      <c r="A1860" s="5"/>
      <c r="B1860" s="3"/>
      <c r="C1860" s="3"/>
      <c r="D1860" s="8"/>
      <c r="E1860" s="8"/>
      <c r="F1860" s="7"/>
      <c r="G1860" s="7"/>
      <c r="H1860" s="7"/>
      <c r="I1860" s="2"/>
      <c r="J1860" s="7"/>
      <c r="K1860" s="3"/>
      <c r="L1860" s="4"/>
    </row>
    <row r="1861" spans="1:12">
      <c r="A1861" s="5"/>
      <c r="B1861" s="3"/>
      <c r="C1861" s="3"/>
      <c r="D1861" s="8"/>
      <c r="E1861" s="8"/>
      <c r="F1861" s="7"/>
      <c r="G1861" s="7"/>
      <c r="H1861" s="7"/>
      <c r="I1861" s="2"/>
      <c r="J1861" s="7"/>
      <c r="K1861" s="3"/>
      <c r="L1861" s="4"/>
    </row>
    <row r="1862" spans="1:12">
      <c r="A1862" s="5"/>
      <c r="B1862" s="3"/>
      <c r="C1862" s="3"/>
      <c r="D1862" s="8"/>
      <c r="E1862" s="8"/>
      <c r="F1862" s="7"/>
      <c r="G1862" s="7"/>
      <c r="H1862" s="7"/>
      <c r="I1862" s="2"/>
      <c r="J1862" s="7"/>
      <c r="K1862" s="3"/>
      <c r="L1862" s="4"/>
    </row>
    <row r="1863" spans="1:12">
      <c r="A1863" s="5"/>
      <c r="B1863" s="3"/>
      <c r="C1863" s="3"/>
      <c r="D1863" s="8"/>
      <c r="E1863" s="8"/>
      <c r="F1863" s="7"/>
      <c r="G1863" s="7"/>
      <c r="H1863" s="7"/>
      <c r="I1863" s="2"/>
      <c r="J1863" s="7"/>
      <c r="K1863" s="3"/>
      <c r="L1863" s="4"/>
    </row>
    <row r="1864" spans="1:12">
      <c r="A1864" s="5"/>
      <c r="B1864" s="3"/>
      <c r="C1864" s="3"/>
      <c r="D1864" s="8"/>
      <c r="E1864" s="8"/>
      <c r="F1864" s="7"/>
      <c r="G1864" s="7"/>
      <c r="H1864" s="7"/>
      <c r="I1864" s="2"/>
      <c r="J1864" s="7"/>
      <c r="K1864" s="3"/>
      <c r="L1864" s="4"/>
    </row>
    <row r="1865" spans="1:12">
      <c r="A1865" s="5"/>
      <c r="B1865" s="3"/>
      <c r="C1865" s="3"/>
      <c r="D1865" s="8"/>
      <c r="E1865" s="8"/>
      <c r="F1865" s="7"/>
      <c r="G1865" s="7"/>
      <c r="H1865" s="7"/>
      <c r="I1865" s="2"/>
      <c r="J1865" s="7"/>
      <c r="K1865" s="3"/>
      <c r="L1865" s="4"/>
    </row>
    <row r="1866" spans="1:12">
      <c r="A1866" s="5"/>
      <c r="B1866" s="3"/>
      <c r="C1866" s="3"/>
      <c r="D1866" s="8"/>
      <c r="E1866" s="8"/>
      <c r="F1866" s="7"/>
      <c r="G1866" s="7"/>
      <c r="H1866" s="7"/>
      <c r="I1866" s="2"/>
      <c r="J1866" s="7"/>
      <c r="K1866" s="3"/>
      <c r="L1866" s="4"/>
    </row>
    <row r="1867" spans="1:12">
      <c r="A1867" s="5"/>
      <c r="B1867" s="3"/>
      <c r="C1867" s="3"/>
      <c r="D1867" s="8"/>
      <c r="E1867" s="8"/>
      <c r="F1867" s="7"/>
      <c r="G1867" s="7"/>
      <c r="H1867" s="7"/>
      <c r="I1867" s="2"/>
      <c r="J1867" s="7"/>
      <c r="K1867" s="3"/>
      <c r="L1867" s="4"/>
    </row>
    <row r="1868" spans="1:12">
      <c r="A1868" s="5"/>
      <c r="B1868" s="3"/>
      <c r="C1868" s="3"/>
      <c r="D1868" s="8"/>
      <c r="E1868" s="8"/>
      <c r="F1868" s="7"/>
      <c r="G1868" s="7"/>
      <c r="H1868" s="7"/>
      <c r="I1868" s="2"/>
      <c r="J1868" s="7"/>
      <c r="K1868" s="3"/>
      <c r="L1868" s="4"/>
    </row>
    <row r="1869" spans="1:12">
      <c r="A1869" s="5"/>
      <c r="B1869" s="3"/>
      <c r="C1869" s="3"/>
      <c r="D1869" s="8"/>
      <c r="E1869" s="8"/>
      <c r="F1869" s="7"/>
      <c r="G1869" s="7"/>
      <c r="H1869" s="7"/>
      <c r="I1869" s="2"/>
      <c r="J1869" s="7"/>
      <c r="K1869" s="3"/>
      <c r="L1869" s="4"/>
    </row>
    <row r="1870" spans="1:12">
      <c r="A1870" s="5"/>
      <c r="B1870" s="3"/>
      <c r="C1870" s="3"/>
      <c r="D1870" s="8"/>
      <c r="E1870" s="8"/>
      <c r="F1870" s="7"/>
      <c r="G1870" s="7"/>
      <c r="H1870" s="7"/>
      <c r="I1870" s="2"/>
      <c r="J1870" s="7"/>
      <c r="K1870" s="3"/>
      <c r="L1870" s="4"/>
    </row>
    <row r="1871" spans="1:12">
      <c r="A1871" s="5"/>
      <c r="B1871" s="3"/>
      <c r="C1871" s="3"/>
      <c r="D1871" s="8"/>
      <c r="E1871" s="8"/>
      <c r="F1871" s="7"/>
      <c r="G1871" s="7"/>
      <c r="H1871" s="7"/>
      <c r="I1871" s="2"/>
      <c r="J1871" s="7"/>
      <c r="K1871" s="3"/>
      <c r="L1871" s="4"/>
    </row>
    <row r="1872" spans="1:12">
      <c r="A1872" s="5"/>
      <c r="B1872" s="3"/>
      <c r="C1872" s="3"/>
      <c r="D1872" s="8"/>
      <c r="E1872" s="8"/>
      <c r="F1872" s="7"/>
      <c r="G1872" s="7"/>
      <c r="H1872" s="7"/>
      <c r="I1872" s="2"/>
      <c r="J1872" s="7"/>
      <c r="K1872" s="3"/>
      <c r="L1872" s="4"/>
    </row>
    <row r="1873" spans="1:12">
      <c r="A1873" s="5"/>
      <c r="B1873" s="3"/>
      <c r="C1873" s="3"/>
      <c r="D1873" s="8"/>
      <c r="E1873" s="8"/>
      <c r="F1873" s="7"/>
      <c r="G1873" s="7"/>
      <c r="H1873" s="7"/>
      <c r="I1873" s="2"/>
      <c r="J1873" s="7"/>
      <c r="K1873" s="3"/>
      <c r="L1873" s="4"/>
    </row>
    <row r="1874" spans="1:12">
      <c r="A1874" s="5"/>
      <c r="B1874" s="3"/>
      <c r="C1874" s="3"/>
      <c r="D1874" s="8"/>
      <c r="E1874" s="8"/>
      <c r="F1874" s="7"/>
      <c r="G1874" s="7"/>
      <c r="H1874" s="7"/>
      <c r="I1874" s="2"/>
      <c r="J1874" s="7"/>
      <c r="K1874" s="3"/>
      <c r="L1874" s="4"/>
    </row>
    <row r="1875" spans="1:12">
      <c r="A1875" s="5"/>
      <c r="B1875" s="3"/>
      <c r="C1875" s="3"/>
      <c r="D1875" s="8"/>
      <c r="E1875" s="8"/>
      <c r="F1875" s="7"/>
      <c r="G1875" s="7"/>
      <c r="H1875" s="7"/>
      <c r="I1875" s="2"/>
      <c r="J1875" s="7"/>
      <c r="K1875" s="3"/>
      <c r="L1875" s="4"/>
    </row>
    <row r="1876" spans="1:12">
      <c r="A1876" s="5"/>
      <c r="B1876" s="3"/>
      <c r="C1876" s="3"/>
      <c r="D1876" s="8"/>
      <c r="E1876" s="8"/>
      <c r="F1876" s="7"/>
      <c r="G1876" s="7"/>
      <c r="H1876" s="7"/>
      <c r="I1876" s="2"/>
      <c r="J1876" s="7"/>
      <c r="K1876" s="3"/>
      <c r="L1876" s="4"/>
    </row>
    <row r="1877" spans="1:12">
      <c r="A1877" s="5"/>
      <c r="B1877" s="3"/>
      <c r="C1877" s="3"/>
      <c r="D1877" s="8"/>
      <c r="E1877" s="8"/>
      <c r="F1877" s="7"/>
      <c r="G1877" s="7"/>
      <c r="H1877" s="7"/>
      <c r="I1877" s="2"/>
      <c r="J1877" s="7"/>
      <c r="K1877" s="3"/>
      <c r="L1877" s="4"/>
    </row>
    <row r="1878" spans="1:12">
      <c r="A1878" s="5"/>
      <c r="B1878" s="3"/>
      <c r="C1878" s="3"/>
      <c r="D1878" s="8"/>
      <c r="E1878" s="8"/>
      <c r="F1878" s="7"/>
      <c r="G1878" s="7"/>
      <c r="H1878" s="7"/>
      <c r="I1878" s="2"/>
      <c r="J1878" s="7"/>
      <c r="K1878" s="3"/>
      <c r="L1878" s="4"/>
    </row>
    <row r="1879" spans="1:12">
      <c r="A1879" s="5"/>
      <c r="B1879" s="3"/>
      <c r="C1879" s="3"/>
      <c r="D1879" s="8"/>
      <c r="E1879" s="8"/>
      <c r="F1879" s="7"/>
      <c r="G1879" s="7"/>
      <c r="H1879" s="7"/>
      <c r="I1879" s="2"/>
      <c r="J1879" s="7"/>
      <c r="K1879" s="3"/>
      <c r="L1879" s="4"/>
    </row>
    <row r="1880" spans="1:12">
      <c r="A1880" s="5"/>
      <c r="B1880" s="3"/>
      <c r="C1880" s="3"/>
      <c r="D1880" s="8"/>
      <c r="E1880" s="8"/>
      <c r="F1880" s="7"/>
      <c r="G1880" s="7"/>
      <c r="H1880" s="7"/>
      <c r="I1880" s="2"/>
      <c r="J1880" s="7"/>
      <c r="K1880" s="3"/>
      <c r="L1880" s="4"/>
    </row>
    <row r="1881" spans="1:12">
      <c r="A1881" s="5"/>
      <c r="B1881" s="3"/>
      <c r="C1881" s="3"/>
      <c r="D1881" s="8"/>
      <c r="E1881" s="8"/>
      <c r="F1881" s="7"/>
      <c r="G1881" s="7"/>
      <c r="H1881" s="7"/>
      <c r="I1881" s="2"/>
      <c r="J1881" s="7"/>
      <c r="K1881" s="3"/>
      <c r="L1881" s="4"/>
    </row>
    <row r="1882" spans="1:12">
      <c r="A1882" s="5"/>
      <c r="B1882" s="3"/>
      <c r="C1882" s="3"/>
      <c r="D1882" s="8"/>
      <c r="E1882" s="8"/>
      <c r="F1882" s="7"/>
      <c r="G1882" s="7"/>
      <c r="H1882" s="7"/>
      <c r="I1882" s="2"/>
      <c r="J1882" s="7"/>
      <c r="K1882" s="3"/>
      <c r="L1882" s="4"/>
    </row>
    <row r="1883" spans="1:12">
      <c r="A1883" s="5"/>
      <c r="B1883" s="3"/>
      <c r="C1883" s="3"/>
      <c r="D1883" s="8"/>
      <c r="E1883" s="8"/>
      <c r="F1883" s="7"/>
      <c r="G1883" s="7"/>
      <c r="H1883" s="7"/>
      <c r="I1883" s="2"/>
      <c r="J1883" s="7"/>
      <c r="K1883" s="3"/>
      <c r="L1883" s="4"/>
    </row>
    <row r="1884" spans="1:12">
      <c r="A1884" s="5"/>
      <c r="B1884" s="3"/>
      <c r="C1884" s="3"/>
      <c r="D1884" s="8"/>
      <c r="E1884" s="8"/>
      <c r="F1884" s="7"/>
      <c r="G1884" s="7"/>
      <c r="H1884" s="7"/>
      <c r="I1884" s="2"/>
      <c r="J1884" s="7"/>
      <c r="K1884" s="3"/>
      <c r="L1884" s="4"/>
    </row>
    <row r="1885" spans="1:12">
      <c r="A1885" s="5"/>
      <c r="B1885" s="3"/>
      <c r="C1885" s="3"/>
      <c r="D1885" s="8"/>
      <c r="E1885" s="8"/>
      <c r="F1885" s="7"/>
      <c r="G1885" s="7"/>
      <c r="H1885" s="7"/>
      <c r="I1885" s="2"/>
      <c r="J1885" s="7"/>
      <c r="K1885" s="3"/>
      <c r="L1885" s="4"/>
    </row>
    <row r="1886" spans="1:12">
      <c r="A1886" s="5"/>
      <c r="B1886" s="3"/>
      <c r="C1886" s="3"/>
      <c r="D1886" s="8"/>
      <c r="E1886" s="8"/>
      <c r="F1886" s="7"/>
      <c r="G1886" s="7"/>
      <c r="H1886" s="7"/>
      <c r="I1886" s="2"/>
      <c r="J1886" s="7"/>
      <c r="K1886" s="3"/>
      <c r="L1886" s="4"/>
    </row>
    <row r="1887" spans="1:12">
      <c r="A1887" s="5"/>
      <c r="B1887" s="3"/>
      <c r="C1887" s="3"/>
      <c r="D1887" s="8"/>
      <c r="E1887" s="8"/>
      <c r="F1887" s="7"/>
      <c r="G1887" s="7"/>
      <c r="H1887" s="7"/>
      <c r="I1887" s="2"/>
      <c r="J1887" s="7"/>
      <c r="K1887" s="3"/>
      <c r="L1887" s="4"/>
    </row>
    <row r="1888" spans="1:12">
      <c r="A1888" s="5"/>
      <c r="B1888" s="3"/>
      <c r="C1888" s="3"/>
      <c r="D1888" s="8"/>
      <c r="E1888" s="8"/>
      <c r="F1888" s="7"/>
      <c r="G1888" s="7"/>
      <c r="H1888" s="7"/>
      <c r="I1888" s="2"/>
      <c r="J1888" s="7"/>
      <c r="K1888" s="3"/>
      <c r="L1888" s="4"/>
    </row>
    <row r="1889" spans="1:12">
      <c r="A1889" s="5"/>
      <c r="B1889" s="3"/>
      <c r="C1889" s="3"/>
      <c r="D1889" s="8"/>
      <c r="E1889" s="8"/>
      <c r="F1889" s="7"/>
      <c r="G1889" s="7"/>
      <c r="H1889" s="7"/>
      <c r="I1889" s="2"/>
      <c r="J1889" s="7"/>
      <c r="K1889" s="3"/>
      <c r="L1889" s="4"/>
    </row>
    <row r="1890" spans="1:12">
      <c r="A1890" s="5"/>
      <c r="B1890" s="3"/>
      <c r="C1890" s="3"/>
      <c r="D1890" s="8"/>
      <c r="E1890" s="8"/>
      <c r="F1890" s="7"/>
      <c r="G1890" s="7"/>
      <c r="H1890" s="7"/>
      <c r="I1890" s="2"/>
      <c r="J1890" s="7"/>
      <c r="K1890" s="3"/>
      <c r="L1890" s="4"/>
    </row>
    <row r="1891" spans="1:12">
      <c r="A1891" s="5"/>
      <c r="B1891" s="3"/>
      <c r="C1891" s="3"/>
      <c r="D1891" s="8"/>
      <c r="E1891" s="8"/>
      <c r="F1891" s="7"/>
      <c r="G1891" s="7"/>
      <c r="H1891" s="7"/>
      <c r="I1891" s="2"/>
      <c r="J1891" s="7"/>
      <c r="K1891" s="3"/>
      <c r="L1891" s="4"/>
    </row>
    <row r="1892" spans="1:12">
      <c r="A1892" s="5"/>
      <c r="B1892" s="3"/>
      <c r="C1892" s="3"/>
      <c r="D1892" s="8"/>
      <c r="E1892" s="8"/>
      <c r="F1892" s="7"/>
      <c r="G1892" s="7"/>
      <c r="H1892" s="7"/>
      <c r="I1892" s="2"/>
      <c r="J1892" s="7"/>
      <c r="K1892" s="3"/>
      <c r="L1892" s="4"/>
    </row>
    <row r="1893" spans="1:12">
      <c r="A1893" s="5"/>
      <c r="B1893" s="3"/>
      <c r="C1893" s="3"/>
      <c r="D1893" s="8"/>
      <c r="E1893" s="8"/>
      <c r="F1893" s="7"/>
      <c r="G1893" s="7"/>
      <c r="H1893" s="7"/>
      <c r="I1893" s="2"/>
      <c r="J1893" s="7"/>
      <c r="K1893" s="3"/>
      <c r="L1893" s="4"/>
    </row>
    <row r="1894" spans="1:12">
      <c r="A1894" s="5"/>
      <c r="B1894" s="3"/>
      <c r="C1894" s="3"/>
      <c r="D1894" s="8"/>
      <c r="E1894" s="8"/>
      <c r="F1894" s="7"/>
      <c r="G1894" s="7"/>
      <c r="H1894" s="7"/>
      <c r="I1894" s="2"/>
      <c r="J1894" s="7"/>
      <c r="K1894" s="3"/>
      <c r="L1894" s="4"/>
    </row>
    <row r="1895" spans="1:12">
      <c r="A1895" s="5"/>
      <c r="B1895" s="3"/>
      <c r="C1895" s="3"/>
      <c r="D1895" s="8"/>
      <c r="E1895" s="8"/>
      <c r="F1895" s="7"/>
      <c r="G1895" s="7"/>
      <c r="H1895" s="7"/>
      <c r="I1895" s="2"/>
      <c r="J1895" s="7"/>
      <c r="K1895" s="3"/>
      <c r="L1895" s="4"/>
    </row>
    <row r="1896" spans="1:12">
      <c r="A1896" s="5"/>
      <c r="B1896" s="3"/>
      <c r="C1896" s="3"/>
      <c r="D1896" s="8"/>
      <c r="E1896" s="8"/>
      <c r="F1896" s="7"/>
      <c r="G1896" s="7"/>
      <c r="H1896" s="7"/>
      <c r="I1896" s="2"/>
      <c r="J1896" s="7"/>
      <c r="K1896" s="3"/>
      <c r="L1896" s="4"/>
    </row>
    <row r="1897" spans="1:12">
      <c r="A1897" s="5"/>
      <c r="B1897" s="3"/>
      <c r="C1897" s="3"/>
      <c r="D1897" s="8"/>
      <c r="E1897" s="8"/>
      <c r="F1897" s="7"/>
      <c r="G1897" s="7"/>
      <c r="H1897" s="7"/>
      <c r="I1897" s="2"/>
      <c r="J1897" s="7"/>
      <c r="K1897" s="3"/>
      <c r="L1897" s="4"/>
    </row>
    <row r="1898" spans="1:12">
      <c r="A1898" s="5"/>
      <c r="B1898" s="3"/>
      <c r="C1898" s="3"/>
      <c r="D1898" s="8"/>
      <c r="E1898" s="8"/>
      <c r="F1898" s="7"/>
      <c r="G1898" s="7"/>
      <c r="H1898" s="7"/>
      <c r="I1898" s="2"/>
      <c r="J1898" s="7"/>
      <c r="K1898" s="3"/>
      <c r="L1898" s="4"/>
    </row>
    <row r="1899" spans="1:12">
      <c r="A1899" s="5"/>
      <c r="B1899" s="3"/>
      <c r="C1899" s="3"/>
      <c r="D1899" s="8"/>
      <c r="E1899" s="8"/>
      <c r="F1899" s="7"/>
      <c r="G1899" s="7"/>
      <c r="H1899" s="7"/>
      <c r="I1899" s="2"/>
      <c r="J1899" s="7"/>
      <c r="K1899" s="3"/>
      <c r="L1899" s="4"/>
    </row>
    <row r="1900" spans="1:12">
      <c r="A1900" s="5"/>
      <c r="B1900" s="3"/>
      <c r="C1900" s="3"/>
      <c r="D1900" s="8"/>
      <c r="E1900" s="8"/>
      <c r="F1900" s="7"/>
      <c r="G1900" s="7"/>
      <c r="H1900" s="7"/>
      <c r="I1900" s="2"/>
      <c r="J1900" s="7"/>
      <c r="K1900" s="3"/>
      <c r="L1900" s="4"/>
    </row>
    <row r="1901" spans="1:12">
      <c r="A1901" s="5"/>
      <c r="B1901" s="3"/>
      <c r="C1901" s="3"/>
      <c r="D1901" s="8"/>
      <c r="E1901" s="8"/>
      <c r="F1901" s="7"/>
      <c r="G1901" s="7"/>
      <c r="H1901" s="7"/>
      <c r="I1901" s="2"/>
      <c r="J1901" s="7"/>
      <c r="K1901" s="3"/>
      <c r="L1901" s="4"/>
    </row>
    <row r="1902" spans="1:12">
      <c r="A1902" s="5"/>
      <c r="B1902" s="3"/>
      <c r="C1902" s="3"/>
      <c r="D1902" s="8"/>
      <c r="E1902" s="8"/>
      <c r="F1902" s="7"/>
      <c r="G1902" s="7"/>
      <c r="H1902" s="7"/>
      <c r="I1902" s="2"/>
      <c r="J1902" s="7"/>
      <c r="K1902" s="3"/>
      <c r="L1902" s="4"/>
    </row>
    <row r="1903" spans="1:12">
      <c r="A1903" s="5"/>
      <c r="B1903" s="3"/>
      <c r="C1903" s="3"/>
      <c r="D1903" s="8"/>
      <c r="E1903" s="8"/>
      <c r="F1903" s="7"/>
      <c r="G1903" s="7"/>
      <c r="H1903" s="7"/>
      <c r="I1903" s="2"/>
      <c r="J1903" s="7"/>
      <c r="K1903" s="3"/>
      <c r="L1903" s="4"/>
    </row>
    <row r="1904" spans="1:12">
      <c r="A1904" s="5"/>
      <c r="B1904" s="3"/>
      <c r="C1904" s="3"/>
      <c r="D1904" s="8"/>
      <c r="E1904" s="8"/>
      <c r="F1904" s="7"/>
      <c r="G1904" s="7"/>
      <c r="H1904" s="7"/>
      <c r="I1904" s="2"/>
      <c r="J1904" s="7"/>
      <c r="K1904" s="3"/>
      <c r="L1904" s="4"/>
    </row>
    <row r="1905" spans="1:12">
      <c r="A1905" s="5"/>
      <c r="B1905" s="3"/>
      <c r="C1905" s="3"/>
      <c r="D1905" s="8"/>
      <c r="E1905" s="8"/>
      <c r="F1905" s="7"/>
      <c r="G1905" s="7"/>
      <c r="H1905" s="7"/>
      <c r="I1905" s="2"/>
      <c r="J1905" s="7"/>
      <c r="K1905" s="3"/>
      <c r="L1905" s="4"/>
    </row>
    <row r="1906" spans="1:12">
      <c r="A1906" s="5"/>
      <c r="B1906" s="3"/>
      <c r="C1906" s="3"/>
      <c r="D1906" s="8"/>
      <c r="E1906" s="8"/>
      <c r="F1906" s="7"/>
      <c r="G1906" s="7"/>
      <c r="H1906" s="7"/>
      <c r="I1906" s="2"/>
      <c r="J1906" s="7"/>
      <c r="K1906" s="3"/>
      <c r="L1906" s="4"/>
    </row>
    <row r="1907" spans="1:12">
      <c r="A1907" s="5"/>
      <c r="B1907" s="3"/>
      <c r="C1907" s="3"/>
      <c r="D1907" s="8"/>
      <c r="E1907" s="8"/>
      <c r="F1907" s="7"/>
      <c r="G1907" s="7"/>
      <c r="H1907" s="7"/>
      <c r="I1907" s="2"/>
      <c r="J1907" s="7"/>
      <c r="K1907" s="3"/>
      <c r="L1907" s="4"/>
    </row>
    <row r="1908" spans="1:12">
      <c r="A1908" s="5"/>
      <c r="B1908" s="3"/>
      <c r="C1908" s="3"/>
      <c r="D1908" s="8"/>
      <c r="E1908" s="8"/>
      <c r="F1908" s="7"/>
      <c r="G1908" s="7"/>
      <c r="H1908" s="7"/>
      <c r="I1908" s="2"/>
      <c r="J1908" s="7"/>
      <c r="K1908" s="3"/>
      <c r="L1908" s="4"/>
    </row>
    <row r="1909" spans="1:12">
      <c r="A1909" s="5"/>
      <c r="B1909" s="3"/>
      <c r="C1909" s="3"/>
      <c r="D1909" s="8"/>
      <c r="E1909" s="8"/>
      <c r="F1909" s="7"/>
      <c r="G1909" s="7"/>
      <c r="H1909" s="7"/>
      <c r="I1909" s="2"/>
      <c r="J1909" s="7"/>
      <c r="K1909" s="3"/>
      <c r="L1909" s="4"/>
    </row>
    <row r="1910" spans="1:12">
      <c r="A1910" s="5"/>
      <c r="B1910" s="3"/>
      <c r="C1910" s="3"/>
      <c r="D1910" s="8"/>
      <c r="E1910" s="8"/>
      <c r="F1910" s="7"/>
      <c r="G1910" s="7"/>
      <c r="H1910" s="7"/>
      <c r="I1910" s="2"/>
      <c r="J1910" s="7"/>
      <c r="K1910" s="3"/>
      <c r="L1910" s="4"/>
    </row>
    <row r="1911" spans="1:12">
      <c r="A1911" s="5"/>
      <c r="B1911" s="3"/>
      <c r="C1911" s="3"/>
      <c r="D1911" s="8"/>
      <c r="E1911" s="8"/>
      <c r="F1911" s="7"/>
      <c r="G1911" s="7"/>
      <c r="H1911" s="7"/>
      <c r="I1911" s="2"/>
      <c r="J1911" s="7"/>
      <c r="K1911" s="3"/>
      <c r="L1911" s="4"/>
    </row>
    <row r="1912" spans="1:12">
      <c r="A1912" s="5"/>
      <c r="B1912" s="3"/>
      <c r="C1912" s="3"/>
      <c r="D1912" s="8"/>
      <c r="E1912" s="8"/>
      <c r="F1912" s="7"/>
      <c r="G1912" s="7"/>
      <c r="H1912" s="7"/>
      <c r="I1912" s="2"/>
      <c r="J1912" s="7"/>
      <c r="K1912" s="3"/>
      <c r="L1912" s="4"/>
    </row>
    <row r="1913" spans="1:12">
      <c r="A1913" s="5"/>
      <c r="B1913" s="3"/>
      <c r="C1913" s="3"/>
      <c r="D1913" s="8"/>
      <c r="E1913" s="8"/>
      <c r="F1913" s="7"/>
      <c r="G1913" s="7"/>
      <c r="H1913" s="7"/>
      <c r="I1913" s="2"/>
      <c r="J1913" s="7"/>
      <c r="K1913" s="3"/>
      <c r="L1913" s="4"/>
    </row>
    <row r="1914" spans="1:12">
      <c r="A1914" s="5"/>
      <c r="B1914" s="3"/>
      <c r="C1914" s="3"/>
      <c r="D1914" s="8"/>
      <c r="E1914" s="8"/>
      <c r="F1914" s="7"/>
      <c r="G1914" s="7"/>
      <c r="H1914" s="7"/>
      <c r="I1914" s="2"/>
      <c r="J1914" s="7"/>
      <c r="K1914" s="3"/>
      <c r="L1914" s="4"/>
    </row>
    <row r="1915" spans="1:12">
      <c r="A1915" s="5"/>
      <c r="B1915" s="3"/>
      <c r="C1915" s="3"/>
      <c r="D1915" s="8"/>
      <c r="E1915" s="8"/>
      <c r="F1915" s="7"/>
      <c r="G1915" s="7"/>
      <c r="H1915" s="7"/>
      <c r="I1915" s="2"/>
      <c r="J1915" s="7"/>
      <c r="K1915" s="3"/>
      <c r="L1915" s="4"/>
    </row>
    <row r="1916" spans="1:12">
      <c r="A1916" s="5"/>
      <c r="B1916" s="3"/>
      <c r="C1916" s="3"/>
      <c r="D1916" s="8"/>
      <c r="E1916" s="8"/>
      <c r="F1916" s="7"/>
      <c r="G1916" s="7"/>
      <c r="H1916" s="7"/>
      <c r="I1916" s="2"/>
      <c r="J1916" s="7"/>
      <c r="K1916" s="3"/>
      <c r="L1916" s="4"/>
    </row>
    <row r="1917" spans="1:12">
      <c r="A1917" s="5"/>
      <c r="B1917" s="3"/>
      <c r="C1917" s="3"/>
      <c r="D1917" s="8"/>
      <c r="E1917" s="8"/>
      <c r="F1917" s="7"/>
      <c r="G1917" s="7"/>
      <c r="H1917" s="7"/>
      <c r="I1917" s="2"/>
      <c r="J1917" s="7"/>
      <c r="K1917" s="3"/>
      <c r="L1917" s="4"/>
    </row>
    <row r="1918" spans="1:12">
      <c r="A1918" s="5"/>
      <c r="B1918" s="3"/>
      <c r="C1918" s="3"/>
      <c r="D1918" s="8"/>
      <c r="E1918" s="8"/>
      <c r="F1918" s="7"/>
      <c r="G1918" s="7"/>
      <c r="H1918" s="7"/>
      <c r="I1918" s="2"/>
      <c r="J1918" s="7"/>
      <c r="K1918" s="3"/>
      <c r="L1918" s="4"/>
    </row>
    <row r="1919" spans="1:12">
      <c r="A1919" s="5"/>
      <c r="B1919" s="3"/>
      <c r="C1919" s="3"/>
      <c r="D1919" s="8"/>
      <c r="E1919" s="8"/>
      <c r="F1919" s="7"/>
      <c r="G1919" s="7"/>
      <c r="H1919" s="7"/>
      <c r="I1919" s="2"/>
      <c r="J1919" s="7"/>
      <c r="K1919" s="3"/>
      <c r="L1919" s="4"/>
    </row>
    <row r="1920" spans="1:12">
      <c r="A1920" s="5"/>
      <c r="B1920" s="3"/>
      <c r="C1920" s="3"/>
      <c r="D1920" s="8"/>
      <c r="E1920" s="8"/>
      <c r="F1920" s="7"/>
      <c r="G1920" s="7"/>
      <c r="H1920" s="7"/>
      <c r="I1920" s="2"/>
      <c r="J1920" s="7"/>
      <c r="K1920" s="3"/>
      <c r="L1920" s="4"/>
    </row>
    <row r="1921" spans="1:12">
      <c r="A1921" s="5"/>
      <c r="B1921" s="3"/>
      <c r="C1921" s="3"/>
      <c r="D1921" s="8"/>
      <c r="E1921" s="8"/>
      <c r="F1921" s="7"/>
      <c r="G1921" s="7"/>
      <c r="H1921" s="7"/>
      <c r="I1921" s="2"/>
      <c r="J1921" s="7"/>
      <c r="K1921" s="3"/>
      <c r="L1921" s="4"/>
    </row>
    <row r="1922" spans="1:12">
      <c r="A1922" s="5"/>
      <c r="B1922" s="3"/>
      <c r="C1922" s="3"/>
      <c r="D1922" s="8"/>
      <c r="E1922" s="8"/>
      <c r="F1922" s="7"/>
      <c r="G1922" s="7"/>
      <c r="H1922" s="7"/>
      <c r="I1922" s="2"/>
      <c r="J1922" s="7"/>
      <c r="K1922" s="3"/>
      <c r="L1922" s="4"/>
    </row>
    <row r="1923" spans="1:12">
      <c r="A1923" s="5"/>
      <c r="B1923" s="3"/>
      <c r="C1923" s="3"/>
      <c r="D1923" s="8"/>
      <c r="E1923" s="8"/>
      <c r="F1923" s="7"/>
      <c r="G1923" s="7"/>
      <c r="H1923" s="7"/>
      <c r="I1923" s="2"/>
      <c r="J1923" s="7"/>
      <c r="K1923" s="3"/>
      <c r="L1923" s="4"/>
    </row>
    <row r="1924" spans="1:12">
      <c r="A1924" s="5"/>
      <c r="B1924" s="3"/>
      <c r="C1924" s="3"/>
      <c r="D1924" s="8"/>
      <c r="E1924" s="8"/>
      <c r="F1924" s="7"/>
      <c r="G1924" s="7"/>
      <c r="H1924" s="7"/>
      <c r="I1924" s="2"/>
      <c r="J1924" s="7"/>
      <c r="K1924" s="3"/>
      <c r="L1924" s="4"/>
    </row>
    <row r="1925" spans="1:12">
      <c r="A1925" s="5"/>
      <c r="B1925" s="3"/>
      <c r="C1925" s="3"/>
      <c r="D1925" s="8"/>
      <c r="E1925" s="8"/>
      <c r="F1925" s="7"/>
      <c r="G1925" s="7"/>
      <c r="H1925" s="7"/>
      <c r="I1925" s="2"/>
      <c r="J1925" s="7"/>
      <c r="K1925" s="3"/>
      <c r="L1925" s="4"/>
    </row>
    <row r="1926" spans="1:12">
      <c r="A1926" s="5"/>
      <c r="B1926" s="3"/>
      <c r="C1926" s="3"/>
      <c r="D1926" s="8"/>
      <c r="E1926" s="8"/>
      <c r="F1926" s="7"/>
      <c r="G1926" s="7"/>
      <c r="H1926" s="7"/>
      <c r="I1926" s="2"/>
      <c r="J1926" s="7"/>
      <c r="K1926" s="3"/>
      <c r="L1926" s="4"/>
    </row>
    <row r="1927" spans="1:12">
      <c r="A1927" s="5"/>
      <c r="B1927" s="3"/>
      <c r="C1927" s="3"/>
      <c r="D1927" s="8"/>
      <c r="E1927" s="8"/>
      <c r="F1927" s="7"/>
      <c r="G1927" s="7"/>
      <c r="H1927" s="7"/>
      <c r="I1927" s="2"/>
      <c r="J1927" s="7"/>
      <c r="K1927" s="3"/>
      <c r="L1927" s="4"/>
    </row>
    <row r="1928" spans="1:12">
      <c r="A1928" s="5"/>
      <c r="B1928" s="3"/>
      <c r="C1928" s="3"/>
      <c r="D1928" s="8"/>
      <c r="E1928" s="8"/>
      <c r="F1928" s="7"/>
      <c r="G1928" s="7"/>
      <c r="H1928" s="7"/>
      <c r="I1928" s="2"/>
      <c r="J1928" s="7"/>
      <c r="K1928" s="3"/>
      <c r="L1928" s="4"/>
    </row>
    <row r="1929" spans="1:12">
      <c r="A1929" s="5"/>
      <c r="B1929" s="3"/>
      <c r="C1929" s="3"/>
      <c r="D1929" s="8"/>
      <c r="E1929" s="8"/>
      <c r="F1929" s="7"/>
      <c r="G1929" s="7"/>
      <c r="H1929" s="7"/>
      <c r="I1929" s="2"/>
      <c r="J1929" s="7"/>
      <c r="K1929" s="3"/>
      <c r="L1929" s="4"/>
    </row>
    <row r="1930" spans="1:12">
      <c r="A1930" s="5"/>
      <c r="B1930" s="3"/>
      <c r="C1930" s="3"/>
      <c r="D1930" s="8"/>
      <c r="E1930" s="8"/>
      <c r="F1930" s="7"/>
      <c r="G1930" s="7"/>
      <c r="H1930" s="7"/>
      <c r="I1930" s="2"/>
      <c r="J1930" s="7"/>
      <c r="K1930" s="3"/>
      <c r="L1930" s="4"/>
    </row>
    <row r="1931" spans="1:12">
      <c r="A1931" s="5"/>
      <c r="B1931" s="3"/>
      <c r="C1931" s="3"/>
      <c r="D1931" s="8"/>
      <c r="E1931" s="8"/>
      <c r="F1931" s="7"/>
      <c r="G1931" s="7"/>
      <c r="H1931" s="7"/>
      <c r="I1931" s="2"/>
      <c r="J1931" s="7"/>
      <c r="K1931" s="3"/>
      <c r="L1931" s="4"/>
    </row>
    <row r="1932" spans="1:12">
      <c r="A1932" s="5"/>
      <c r="B1932" s="3"/>
      <c r="C1932" s="3"/>
      <c r="D1932" s="8"/>
      <c r="E1932" s="8"/>
      <c r="F1932" s="7"/>
      <c r="G1932" s="7"/>
      <c r="H1932" s="7"/>
      <c r="I1932" s="2"/>
      <c r="J1932" s="7"/>
      <c r="K1932" s="3"/>
      <c r="L1932" s="4"/>
    </row>
    <row r="1933" spans="1:12">
      <c r="A1933" s="5"/>
      <c r="B1933" s="3"/>
      <c r="C1933" s="3"/>
      <c r="D1933" s="8"/>
      <c r="E1933" s="8"/>
      <c r="F1933" s="7"/>
      <c r="G1933" s="7"/>
      <c r="H1933" s="7"/>
      <c r="I1933" s="2"/>
      <c r="J1933" s="7"/>
      <c r="K1933" s="3"/>
      <c r="L1933" s="4"/>
    </row>
    <row r="1934" spans="1:12">
      <c r="A1934" s="5"/>
      <c r="B1934" s="3"/>
      <c r="C1934" s="3"/>
      <c r="D1934" s="8"/>
      <c r="E1934" s="8"/>
      <c r="F1934" s="7"/>
      <c r="G1934" s="7"/>
      <c r="H1934" s="7"/>
      <c r="I1934" s="2"/>
      <c r="J1934" s="7"/>
      <c r="K1934" s="3"/>
      <c r="L1934" s="4"/>
    </row>
    <row r="1935" spans="1:12">
      <c r="A1935" s="5"/>
      <c r="B1935" s="3"/>
      <c r="C1935" s="3"/>
      <c r="D1935" s="8"/>
      <c r="E1935" s="8"/>
      <c r="F1935" s="7"/>
      <c r="G1935" s="7"/>
      <c r="H1935" s="7"/>
      <c r="I1935" s="2"/>
      <c r="J1935" s="7"/>
      <c r="K1935" s="3"/>
      <c r="L1935" s="4"/>
    </row>
    <row r="1936" spans="1:12">
      <c r="A1936" s="5"/>
      <c r="B1936" s="3"/>
      <c r="C1936" s="3"/>
      <c r="D1936" s="8"/>
      <c r="E1936" s="8"/>
      <c r="F1936" s="7"/>
      <c r="G1936" s="7"/>
      <c r="H1936" s="7"/>
      <c r="I1936" s="2"/>
      <c r="J1936" s="7"/>
      <c r="K1936" s="3"/>
      <c r="L1936" s="4"/>
    </row>
    <row r="1937" spans="1:12">
      <c r="A1937" s="5"/>
      <c r="B1937" s="3"/>
      <c r="C1937" s="3"/>
      <c r="D1937" s="8"/>
      <c r="E1937" s="8"/>
      <c r="F1937" s="7"/>
      <c r="G1937" s="7"/>
      <c r="H1937" s="7"/>
      <c r="I1937" s="2"/>
      <c r="J1937" s="7"/>
      <c r="K1937" s="3"/>
      <c r="L1937" s="4"/>
    </row>
    <row r="1938" spans="1:12">
      <c r="A1938" s="5"/>
      <c r="B1938" s="3"/>
      <c r="C1938" s="3"/>
      <c r="D1938" s="8"/>
      <c r="E1938" s="8"/>
      <c r="F1938" s="7"/>
      <c r="G1938" s="7"/>
      <c r="H1938" s="7"/>
      <c r="I1938" s="2"/>
      <c r="J1938" s="7"/>
      <c r="K1938" s="3"/>
      <c r="L1938" s="4"/>
    </row>
    <row r="1939" spans="1:12">
      <c r="A1939" s="5"/>
      <c r="B1939" s="3"/>
      <c r="C1939" s="3"/>
      <c r="D1939" s="8"/>
      <c r="E1939" s="8"/>
      <c r="F1939" s="7"/>
      <c r="G1939" s="7"/>
      <c r="H1939" s="7"/>
      <c r="I1939" s="2"/>
      <c r="J1939" s="7"/>
      <c r="K1939" s="3"/>
      <c r="L1939" s="4"/>
    </row>
    <row r="1940" spans="1:12">
      <c r="A1940" s="5"/>
      <c r="B1940" s="3"/>
      <c r="C1940" s="3"/>
      <c r="D1940" s="8"/>
      <c r="E1940" s="8"/>
      <c r="F1940" s="7"/>
      <c r="G1940" s="7"/>
      <c r="H1940" s="7"/>
      <c r="I1940" s="2"/>
      <c r="J1940" s="7"/>
      <c r="K1940" s="3"/>
      <c r="L1940" s="4"/>
    </row>
    <row r="1941" spans="1:12">
      <c r="A1941" s="5"/>
      <c r="B1941" s="3"/>
      <c r="C1941" s="3"/>
      <c r="D1941" s="8"/>
      <c r="E1941" s="8"/>
      <c r="F1941" s="7"/>
      <c r="G1941" s="7"/>
      <c r="H1941" s="7"/>
      <c r="I1941" s="2"/>
      <c r="J1941" s="7"/>
      <c r="K1941" s="3"/>
      <c r="L1941" s="4"/>
    </row>
    <row r="1942" spans="1:12">
      <c r="A1942" s="5"/>
      <c r="B1942" s="3"/>
      <c r="C1942" s="3"/>
      <c r="D1942" s="8"/>
      <c r="E1942" s="8"/>
      <c r="F1942" s="7"/>
      <c r="G1942" s="7"/>
      <c r="H1942" s="7"/>
      <c r="I1942" s="2"/>
      <c r="J1942" s="7"/>
      <c r="K1942" s="3"/>
      <c r="L1942" s="4"/>
    </row>
    <row r="1943" spans="1:12">
      <c r="A1943" s="5"/>
      <c r="B1943" s="3"/>
      <c r="C1943" s="3"/>
      <c r="D1943" s="8"/>
      <c r="E1943" s="8"/>
      <c r="F1943" s="7"/>
      <c r="G1943" s="7"/>
      <c r="H1943" s="7"/>
      <c r="I1943" s="2"/>
      <c r="J1943" s="7"/>
      <c r="K1943" s="3"/>
      <c r="L1943" s="4"/>
    </row>
    <row r="1944" spans="1:12">
      <c r="A1944" s="5"/>
      <c r="B1944" s="3"/>
      <c r="C1944" s="3"/>
      <c r="D1944" s="8"/>
      <c r="E1944" s="8"/>
      <c r="F1944" s="7"/>
      <c r="G1944" s="7"/>
      <c r="H1944" s="7"/>
      <c r="I1944" s="2"/>
      <c r="J1944" s="7"/>
      <c r="K1944" s="3"/>
      <c r="L1944" s="4"/>
    </row>
    <row r="1945" spans="1:12">
      <c r="A1945" s="5"/>
      <c r="B1945" s="3"/>
      <c r="C1945" s="3"/>
      <c r="D1945" s="8"/>
      <c r="E1945" s="8"/>
      <c r="F1945" s="7"/>
      <c r="G1945" s="7"/>
      <c r="H1945" s="7"/>
      <c r="I1945" s="2"/>
      <c r="J1945" s="7"/>
      <c r="K1945" s="3"/>
      <c r="L1945" s="4"/>
    </row>
    <row r="1946" spans="1:12">
      <c r="A1946" s="5"/>
      <c r="B1946" s="3"/>
      <c r="C1946" s="3"/>
      <c r="D1946" s="8"/>
      <c r="E1946" s="8"/>
      <c r="F1946" s="7"/>
      <c r="G1946" s="7"/>
      <c r="H1946" s="7"/>
      <c r="I1946" s="2"/>
      <c r="J1946" s="7"/>
      <c r="K1946" s="3"/>
      <c r="L1946" s="4"/>
    </row>
    <row r="1947" spans="1:12">
      <c r="A1947" s="5"/>
      <c r="B1947" s="3"/>
      <c r="C1947" s="3"/>
      <c r="D1947" s="8"/>
      <c r="E1947" s="8"/>
      <c r="F1947" s="7"/>
      <c r="G1947" s="7"/>
      <c r="H1947" s="7"/>
      <c r="I1947" s="2"/>
      <c r="J1947" s="7"/>
      <c r="K1947" s="3"/>
      <c r="L1947" s="4"/>
    </row>
    <row r="1948" spans="1:12">
      <c r="A1948" s="5"/>
      <c r="B1948" s="3"/>
      <c r="C1948" s="3"/>
      <c r="D1948" s="8"/>
      <c r="E1948" s="8"/>
      <c r="F1948" s="7"/>
      <c r="G1948" s="7"/>
      <c r="H1948" s="7"/>
      <c r="I1948" s="2"/>
      <c r="J1948" s="7"/>
      <c r="K1948" s="3"/>
      <c r="L1948" s="4"/>
    </row>
    <row r="1949" spans="1:12">
      <c r="A1949" s="5"/>
      <c r="B1949" s="3"/>
      <c r="C1949" s="3"/>
      <c r="D1949" s="8"/>
      <c r="E1949" s="8"/>
      <c r="F1949" s="7"/>
      <c r="G1949" s="7"/>
      <c r="H1949" s="7"/>
      <c r="I1949" s="2"/>
      <c r="J1949" s="7"/>
      <c r="K1949" s="3"/>
      <c r="L1949" s="4"/>
    </row>
    <row r="1950" spans="1:12">
      <c r="A1950" s="5"/>
      <c r="B1950" s="3"/>
      <c r="C1950" s="3"/>
      <c r="D1950" s="8"/>
      <c r="E1950" s="8"/>
      <c r="F1950" s="7"/>
      <c r="G1950" s="7"/>
      <c r="H1950" s="7"/>
      <c r="I1950" s="2"/>
      <c r="J1950" s="7"/>
      <c r="K1950" s="3"/>
      <c r="L1950" s="4"/>
    </row>
    <row r="1951" spans="1:12">
      <c r="A1951" s="5"/>
      <c r="B1951" s="3"/>
      <c r="C1951" s="3"/>
      <c r="D1951" s="8"/>
      <c r="E1951" s="8"/>
      <c r="F1951" s="7"/>
      <c r="G1951" s="7"/>
      <c r="H1951" s="7"/>
      <c r="I1951" s="2"/>
      <c r="J1951" s="7"/>
      <c r="K1951" s="3"/>
      <c r="L1951" s="4"/>
    </row>
    <row r="1952" spans="1:12">
      <c r="A1952" s="5"/>
      <c r="B1952" s="3"/>
      <c r="C1952" s="3"/>
      <c r="D1952" s="8"/>
      <c r="E1952" s="8"/>
      <c r="F1952" s="7"/>
      <c r="G1952" s="7"/>
      <c r="H1952" s="7"/>
      <c r="I1952" s="2"/>
      <c r="J1952" s="7"/>
      <c r="K1952" s="3"/>
      <c r="L1952" s="4"/>
    </row>
    <row r="1953" spans="1:12">
      <c r="A1953" s="5"/>
      <c r="B1953" s="3"/>
      <c r="C1953" s="3"/>
      <c r="D1953" s="8"/>
      <c r="E1953" s="8"/>
      <c r="F1953" s="7"/>
      <c r="G1953" s="7"/>
      <c r="H1953" s="7"/>
      <c r="I1953" s="2"/>
      <c r="J1953" s="7"/>
      <c r="K1953" s="3"/>
      <c r="L1953" s="4"/>
    </row>
    <row r="1954" spans="1:12">
      <c r="A1954" s="5"/>
      <c r="B1954" s="3"/>
      <c r="C1954" s="3"/>
      <c r="D1954" s="8"/>
      <c r="E1954" s="8"/>
      <c r="F1954" s="7"/>
      <c r="G1954" s="7"/>
      <c r="H1954" s="7"/>
      <c r="I1954" s="2"/>
      <c r="J1954" s="7"/>
      <c r="K1954" s="3"/>
      <c r="L1954" s="4"/>
    </row>
    <row r="1955" spans="1:12">
      <c r="A1955" s="5"/>
      <c r="B1955" s="3"/>
      <c r="C1955" s="3"/>
      <c r="D1955" s="8"/>
      <c r="E1955" s="8"/>
      <c r="F1955" s="7"/>
      <c r="G1955" s="7"/>
      <c r="H1955" s="7"/>
      <c r="I1955" s="2"/>
      <c r="J1955" s="7"/>
      <c r="K1955" s="3"/>
      <c r="L1955" s="4"/>
    </row>
    <row r="1956" spans="1:12">
      <c r="A1956" s="5"/>
      <c r="B1956" s="3"/>
      <c r="C1956" s="3"/>
      <c r="D1956" s="8"/>
      <c r="E1956" s="8"/>
      <c r="F1956" s="7"/>
      <c r="G1956" s="7"/>
      <c r="H1956" s="7"/>
      <c r="I1956" s="2"/>
      <c r="J1956" s="7"/>
      <c r="K1956" s="3"/>
      <c r="L1956" s="4"/>
    </row>
    <row r="1957" spans="1:12">
      <c r="A1957" s="5"/>
      <c r="B1957" s="3"/>
      <c r="C1957" s="3"/>
      <c r="D1957" s="8"/>
      <c r="E1957" s="8"/>
      <c r="F1957" s="7"/>
      <c r="G1957" s="7"/>
      <c r="H1957" s="7"/>
      <c r="I1957" s="2"/>
      <c r="J1957" s="7"/>
      <c r="K1957" s="3"/>
      <c r="L1957" s="4"/>
    </row>
    <row r="1958" spans="1:12">
      <c r="A1958" s="5"/>
      <c r="B1958" s="3"/>
      <c r="C1958" s="3"/>
      <c r="D1958" s="8"/>
      <c r="E1958" s="8"/>
      <c r="F1958" s="7"/>
      <c r="G1958" s="7"/>
      <c r="H1958" s="7"/>
      <c r="I1958" s="2"/>
      <c r="J1958" s="7"/>
      <c r="K1958" s="3"/>
      <c r="L1958" s="4"/>
    </row>
    <row r="1959" spans="1:12">
      <c r="A1959" s="5"/>
      <c r="B1959" s="3"/>
      <c r="C1959" s="3"/>
      <c r="D1959" s="8"/>
      <c r="E1959" s="8"/>
      <c r="F1959" s="7"/>
      <c r="G1959" s="7"/>
      <c r="H1959" s="7"/>
      <c r="I1959" s="2"/>
      <c r="J1959" s="7"/>
      <c r="K1959" s="3"/>
      <c r="L1959" s="4"/>
    </row>
    <row r="1960" spans="1:12">
      <c r="A1960" s="5"/>
      <c r="B1960" s="3"/>
      <c r="C1960" s="3"/>
      <c r="D1960" s="8"/>
      <c r="E1960" s="8"/>
      <c r="F1960" s="7"/>
      <c r="G1960" s="7"/>
      <c r="H1960" s="7"/>
      <c r="I1960" s="2"/>
      <c r="J1960" s="7"/>
      <c r="K1960" s="3"/>
      <c r="L1960" s="4"/>
    </row>
    <row r="1961" spans="1:12">
      <c r="A1961" s="5"/>
      <c r="B1961" s="3"/>
      <c r="C1961" s="3"/>
      <c r="D1961" s="8"/>
      <c r="E1961" s="8"/>
      <c r="F1961" s="7"/>
      <c r="G1961" s="7"/>
      <c r="H1961" s="7"/>
      <c r="I1961" s="2"/>
      <c r="J1961" s="7"/>
      <c r="K1961" s="3"/>
      <c r="L1961" s="4"/>
    </row>
    <row r="1962" spans="1:12">
      <c r="A1962" s="5"/>
      <c r="B1962" s="3"/>
      <c r="C1962" s="3"/>
      <c r="D1962" s="8"/>
      <c r="E1962" s="8"/>
      <c r="F1962" s="3"/>
      <c r="G1962" s="7"/>
      <c r="H1962" s="7"/>
      <c r="I1962" s="2"/>
      <c r="J1962" s="7"/>
      <c r="K1962" s="3"/>
      <c r="L1962" s="4"/>
    </row>
    <row r="1963" spans="1:12">
      <c r="A1963" s="5"/>
      <c r="B1963" s="3"/>
      <c r="C1963" s="3"/>
      <c r="D1963" s="8"/>
      <c r="E1963" s="8"/>
      <c r="F1963" s="7"/>
      <c r="G1963" s="7"/>
      <c r="H1963" s="7"/>
      <c r="I1963" s="2"/>
      <c r="J1963" s="7"/>
      <c r="K1963" s="3"/>
      <c r="L1963" s="4"/>
    </row>
    <row r="1964" spans="1:12">
      <c r="A1964" s="5"/>
      <c r="B1964" s="3"/>
      <c r="C1964" s="3"/>
      <c r="D1964" s="8"/>
      <c r="E1964" s="8"/>
      <c r="F1964" s="7"/>
      <c r="G1964" s="7"/>
      <c r="H1964" s="7"/>
      <c r="I1964" s="2"/>
      <c r="J1964" s="7"/>
      <c r="K1964" s="3"/>
      <c r="L1964" s="4"/>
    </row>
    <row r="1965" spans="1:12">
      <c r="A1965" s="5"/>
      <c r="B1965" s="3"/>
      <c r="C1965" s="3"/>
      <c r="D1965" s="8"/>
      <c r="E1965" s="8"/>
      <c r="F1965" s="7"/>
      <c r="G1965" s="7"/>
      <c r="H1965" s="7"/>
      <c r="I1965" s="2"/>
      <c r="J1965" s="7"/>
      <c r="K1965" s="3"/>
      <c r="L1965" s="4"/>
    </row>
    <row r="1966" spans="1:12">
      <c r="A1966" s="5"/>
      <c r="B1966" s="3"/>
      <c r="C1966" s="3"/>
      <c r="D1966" s="8"/>
      <c r="E1966" s="8"/>
      <c r="F1966" s="7"/>
      <c r="G1966" s="7"/>
      <c r="H1966" s="7"/>
      <c r="I1966" s="2"/>
      <c r="J1966" s="7"/>
      <c r="K1966" s="3"/>
      <c r="L1966" s="4"/>
    </row>
    <row r="1967" spans="1:12">
      <c r="A1967" s="5"/>
      <c r="B1967" s="3"/>
      <c r="C1967" s="3"/>
      <c r="D1967" s="8"/>
      <c r="E1967" s="8"/>
      <c r="F1967" s="7"/>
      <c r="G1967" s="7"/>
      <c r="H1967" s="7"/>
      <c r="I1967" s="2"/>
      <c r="J1967" s="7"/>
      <c r="K1967" s="3"/>
      <c r="L1967" s="4"/>
    </row>
    <row r="1968" spans="1:12">
      <c r="A1968" s="5"/>
      <c r="B1968" s="3"/>
      <c r="C1968" s="3"/>
      <c r="D1968" s="8"/>
      <c r="E1968" s="8"/>
      <c r="F1968" s="7"/>
      <c r="G1968" s="7"/>
      <c r="H1968" s="7"/>
      <c r="I1968" s="2"/>
      <c r="J1968" s="7"/>
      <c r="K1968" s="3"/>
      <c r="L1968" s="4"/>
    </row>
    <row r="1969" spans="1:12">
      <c r="A1969" s="5"/>
      <c r="B1969" s="3"/>
      <c r="C1969" s="3"/>
      <c r="D1969" s="8"/>
      <c r="E1969" s="8"/>
      <c r="F1969" s="7"/>
      <c r="G1969" s="7"/>
      <c r="H1969" s="7"/>
      <c r="I1969" s="2"/>
      <c r="J1969" s="7"/>
      <c r="K1969" s="3"/>
      <c r="L1969" s="4"/>
    </row>
    <row r="1970" spans="1:12">
      <c r="A1970" s="5"/>
      <c r="B1970" s="3"/>
      <c r="C1970" s="3"/>
      <c r="D1970" s="8"/>
      <c r="E1970" s="8"/>
      <c r="F1970" s="7"/>
      <c r="G1970" s="7"/>
      <c r="H1970" s="7"/>
      <c r="I1970" s="2"/>
      <c r="J1970" s="7"/>
      <c r="K1970" s="3"/>
      <c r="L1970" s="4"/>
    </row>
    <row r="1971" spans="1:12">
      <c r="A1971" s="5"/>
      <c r="B1971" s="3"/>
      <c r="C1971" s="3"/>
      <c r="D1971" s="8"/>
      <c r="E1971" s="8"/>
      <c r="F1971" s="7"/>
      <c r="G1971" s="7"/>
      <c r="H1971" s="7"/>
      <c r="I1971" s="2"/>
      <c r="J1971" s="7"/>
      <c r="K1971" s="3"/>
      <c r="L1971" s="4"/>
    </row>
    <row r="1972" spans="1:12">
      <c r="A1972" s="5"/>
      <c r="B1972" s="3"/>
      <c r="C1972" s="3"/>
      <c r="D1972" s="8"/>
      <c r="E1972" s="8"/>
      <c r="F1972" s="7"/>
      <c r="G1972" s="7"/>
      <c r="H1972" s="7"/>
      <c r="I1972" s="2"/>
      <c r="J1972" s="7"/>
      <c r="K1972" s="3"/>
      <c r="L1972" s="4"/>
    </row>
    <row r="1973" spans="1:12">
      <c r="A1973" s="5"/>
      <c r="B1973" s="3"/>
      <c r="C1973" s="3"/>
      <c r="D1973" s="8"/>
      <c r="E1973" s="8"/>
      <c r="F1973" s="7"/>
      <c r="G1973" s="7"/>
      <c r="H1973" s="7"/>
      <c r="I1973" s="2"/>
      <c r="J1973" s="7"/>
      <c r="K1973" s="3"/>
      <c r="L1973" s="4"/>
    </row>
    <row r="1974" spans="1:12">
      <c r="A1974" s="5"/>
      <c r="B1974" s="3"/>
      <c r="C1974" s="3"/>
      <c r="D1974" s="8"/>
      <c r="E1974" s="8"/>
      <c r="F1974" s="7"/>
      <c r="G1974" s="7"/>
      <c r="H1974" s="7"/>
      <c r="I1974" s="2"/>
      <c r="J1974" s="7"/>
      <c r="K1974" s="3"/>
      <c r="L1974" s="4"/>
    </row>
    <row r="1975" spans="1:12">
      <c r="A1975" s="5"/>
      <c r="B1975" s="3"/>
      <c r="C1975" s="3"/>
      <c r="D1975" s="8"/>
      <c r="E1975" s="8"/>
      <c r="F1975" s="7"/>
      <c r="G1975" s="7"/>
      <c r="H1975" s="7"/>
      <c r="I1975" s="2"/>
      <c r="J1975" s="7"/>
      <c r="K1975" s="3"/>
      <c r="L1975" s="4"/>
    </row>
    <row r="1976" spans="1:12">
      <c r="A1976" s="5"/>
      <c r="B1976" s="3"/>
      <c r="C1976" s="3"/>
      <c r="D1976" s="8"/>
      <c r="E1976" s="8"/>
      <c r="F1976" s="7"/>
      <c r="G1976" s="7"/>
      <c r="H1976" s="7"/>
      <c r="I1976" s="2"/>
      <c r="J1976" s="7"/>
      <c r="K1976" s="3"/>
      <c r="L1976" s="4"/>
    </row>
    <row r="1977" spans="1:12">
      <c r="A1977" s="5"/>
      <c r="B1977" s="3"/>
      <c r="C1977" s="3"/>
      <c r="D1977" s="8"/>
      <c r="E1977" s="8"/>
      <c r="F1977" s="7"/>
      <c r="G1977" s="7"/>
      <c r="H1977" s="7"/>
      <c r="I1977" s="2"/>
      <c r="J1977" s="7"/>
      <c r="K1977" s="3"/>
      <c r="L1977" s="4"/>
    </row>
    <row r="1978" spans="1:12">
      <c r="A1978" s="5"/>
      <c r="B1978" s="3"/>
      <c r="C1978" s="3"/>
      <c r="D1978" s="8"/>
      <c r="E1978" s="8"/>
      <c r="F1978" s="7"/>
      <c r="G1978" s="7"/>
      <c r="H1978" s="7"/>
      <c r="I1978" s="2"/>
      <c r="J1978" s="7"/>
      <c r="K1978" s="3"/>
      <c r="L1978" s="4"/>
    </row>
    <row r="1979" spans="1:12">
      <c r="A1979" s="5"/>
      <c r="B1979" s="3"/>
      <c r="C1979" s="3"/>
      <c r="D1979" s="8"/>
      <c r="E1979" s="8"/>
      <c r="F1979" s="7"/>
      <c r="G1979" s="7"/>
      <c r="H1979" s="7"/>
      <c r="I1979" s="2"/>
      <c r="J1979" s="7"/>
      <c r="K1979" s="3"/>
      <c r="L1979" s="4"/>
    </row>
    <row r="1980" spans="1:12">
      <c r="A1980" s="5"/>
      <c r="B1980" s="3"/>
      <c r="C1980" s="3"/>
      <c r="D1980" s="8"/>
      <c r="E1980" s="8"/>
      <c r="F1980" s="7"/>
      <c r="G1980" s="7"/>
      <c r="H1980" s="7"/>
      <c r="I1980" s="2"/>
      <c r="J1980" s="7"/>
      <c r="K1980" s="3"/>
      <c r="L1980" s="4"/>
    </row>
    <row r="1981" spans="1:12">
      <c r="A1981" s="5"/>
      <c r="B1981" s="3"/>
      <c r="C1981" s="3"/>
      <c r="D1981" s="8"/>
      <c r="E1981" s="8"/>
      <c r="F1981" s="7"/>
      <c r="G1981" s="7"/>
      <c r="H1981" s="7"/>
      <c r="I1981" s="2"/>
      <c r="J1981" s="7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7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7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7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7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7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7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7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7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7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7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7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7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7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7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7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7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7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7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7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7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7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7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7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7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7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7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7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7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7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7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7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7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7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7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7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7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7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7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7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7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7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7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7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7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7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7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7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7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7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7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7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7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7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7"/>
      <c r="L2121" s="4"/>
    </row>
    <row r="2122" spans="1:12">
      <c r="A2122" s="5"/>
      <c r="B2122" s="3"/>
      <c r="C2122" s="3"/>
      <c r="D2122" s="8"/>
      <c r="E2122" s="8"/>
      <c r="F2122" s="7"/>
      <c r="G2122" s="7"/>
      <c r="H2122" s="7"/>
      <c r="I2122" s="2"/>
      <c r="J2122" s="7"/>
      <c r="K2122" s="7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7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7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7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7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7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7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7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7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7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7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7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7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7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7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7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7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7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7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7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7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7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7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7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7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7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7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7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7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7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7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7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7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7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7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7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7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7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7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7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7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7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7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7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7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7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7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7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7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7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7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7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7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7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7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7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7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7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7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7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7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7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7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7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7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7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7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7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7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7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7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7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7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7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7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7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7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7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7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7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7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7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7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7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7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7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7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7"/>
      <c r="L2209" s="4"/>
    </row>
    <row r="2210" spans="1:12">
      <c r="A2210" s="5"/>
      <c r="B2210" s="3"/>
      <c r="C2210" s="3"/>
      <c r="D2210" s="6"/>
      <c r="E2210" s="6"/>
      <c r="F2210" s="7"/>
      <c r="G2210" s="7"/>
      <c r="H2210" s="7"/>
      <c r="I2210" s="2"/>
      <c r="J2210" s="7"/>
      <c r="K2210" s="7"/>
      <c r="L2210" s="4"/>
    </row>
    <row r="2211" spans="1:12">
      <c r="A2211" s="5"/>
      <c r="B2211" s="3"/>
      <c r="C2211" s="3"/>
      <c r="D2211" s="6"/>
      <c r="E2211" s="6"/>
      <c r="F2211" s="7"/>
      <c r="G2211" s="7"/>
      <c r="H2211" s="7"/>
      <c r="I2211" s="2"/>
      <c r="J2211" s="7"/>
      <c r="K2211" s="7"/>
      <c r="L2211" s="4"/>
    </row>
    <row r="2212" spans="1:12">
      <c r="A2212" s="5"/>
      <c r="B2212" s="3"/>
      <c r="C2212" s="3"/>
      <c r="D2212" s="6"/>
      <c r="E2212" s="6"/>
      <c r="F2212" s="7"/>
      <c r="G2212" s="7"/>
      <c r="H2212" s="7"/>
      <c r="I2212" s="2"/>
      <c r="J2212" s="7"/>
      <c r="K2212" s="7"/>
      <c r="L2212" s="4"/>
    </row>
    <row r="2213" spans="1:12">
      <c r="A2213" s="5"/>
      <c r="B2213" s="3"/>
      <c r="C2213" s="3"/>
      <c r="D2213" s="6"/>
      <c r="E2213" s="6"/>
      <c r="F2213" s="7"/>
      <c r="G2213" s="7"/>
      <c r="H2213" s="7"/>
      <c r="I2213" s="2"/>
      <c r="J2213" s="7"/>
      <c r="K2213" s="7"/>
      <c r="L2213" s="4"/>
    </row>
    <row r="2214" spans="1:12">
      <c r="A2214" s="5"/>
      <c r="B2214" s="3"/>
      <c r="C2214" s="3"/>
      <c r="D2214" s="6"/>
      <c r="E2214" s="6"/>
      <c r="F2214" s="7"/>
      <c r="G2214" s="7"/>
      <c r="H2214" s="7"/>
      <c r="I2214" s="2"/>
      <c r="J2214" s="7"/>
      <c r="K2214" s="7"/>
      <c r="L2214" s="4"/>
    </row>
    <row r="2215" spans="1:12">
      <c r="A2215" s="5"/>
      <c r="B2215" s="3"/>
      <c r="C2215" s="3"/>
      <c r="D2215" s="6"/>
      <c r="E2215" s="6"/>
      <c r="F2215" s="7"/>
      <c r="G2215" s="7"/>
      <c r="H2215" s="7"/>
      <c r="I2215" s="2"/>
      <c r="J2215" s="7"/>
      <c r="K2215" s="7"/>
      <c r="L2215" s="4"/>
    </row>
    <row r="2216" spans="1:12">
      <c r="A2216" s="5"/>
      <c r="B2216" s="3"/>
      <c r="C2216" s="3"/>
      <c r="D2216" s="6"/>
      <c r="E2216" s="6"/>
      <c r="F2216" s="7"/>
      <c r="G2216" s="7"/>
      <c r="H2216" s="7"/>
      <c r="I2216" s="2"/>
      <c r="J2216" s="7"/>
      <c r="K2216" s="7"/>
      <c r="L2216" s="4"/>
    </row>
    <row r="2217" spans="1:12">
      <c r="A2217" s="5"/>
      <c r="B2217" s="3"/>
      <c r="C2217" s="3"/>
      <c r="D2217" s="6"/>
      <c r="E2217" s="6"/>
      <c r="F2217" s="7"/>
      <c r="G2217" s="7"/>
      <c r="H2217" s="7"/>
      <c r="I2217" s="2"/>
      <c r="J2217" s="7"/>
      <c r="K2217" s="7"/>
      <c r="L2217" s="4"/>
    </row>
    <row r="2218" spans="1:12">
      <c r="A2218" s="5"/>
      <c r="B2218" s="3"/>
      <c r="C2218" s="3"/>
      <c r="D2218" s="6"/>
      <c r="E2218" s="6"/>
      <c r="F2218" s="7"/>
      <c r="G2218" s="7"/>
      <c r="H2218" s="7"/>
      <c r="I2218" s="2"/>
      <c r="J2218" s="7"/>
      <c r="K2218" s="7"/>
      <c r="L2218" s="4"/>
    </row>
    <row r="2219" spans="1:12">
      <c r="A2219" s="5"/>
      <c r="B2219" s="3"/>
      <c r="C2219" s="3"/>
      <c r="D2219" s="6"/>
      <c r="E2219" s="6"/>
      <c r="F2219" s="7"/>
      <c r="G2219" s="7"/>
      <c r="H2219" s="7"/>
      <c r="I2219" s="2"/>
      <c r="J2219" s="7"/>
      <c r="K2219" s="7"/>
      <c r="L2219" s="4"/>
    </row>
    <row r="2220" spans="1:12">
      <c r="A2220" s="5"/>
      <c r="B2220" s="3"/>
      <c r="C2220" s="3"/>
      <c r="D2220" s="6"/>
      <c r="E2220" s="6"/>
      <c r="F2220" s="7"/>
      <c r="G2220" s="7"/>
      <c r="H2220" s="7"/>
      <c r="I2220" s="2"/>
      <c r="J2220" s="7"/>
      <c r="K2220" s="7"/>
      <c r="L2220" s="4"/>
    </row>
    <row r="2221" spans="1:12">
      <c r="A2221" s="5"/>
      <c r="B2221" s="3"/>
      <c r="C2221" s="3"/>
      <c r="D2221" s="6"/>
      <c r="E2221" s="6"/>
      <c r="F2221" s="7"/>
      <c r="G2221" s="7"/>
      <c r="H2221" s="7"/>
      <c r="I2221" s="2"/>
      <c r="J2221" s="7"/>
      <c r="K2221" s="7"/>
      <c r="L2221" s="4"/>
    </row>
    <row r="2222" spans="1:12">
      <c r="A2222" s="5"/>
      <c r="B2222" s="3"/>
      <c r="C2222" s="3"/>
      <c r="D2222" s="6"/>
      <c r="E2222" s="6"/>
      <c r="F2222" s="7"/>
      <c r="G2222" s="7"/>
      <c r="H2222" s="7"/>
      <c r="I2222" s="2"/>
      <c r="J2222" s="7"/>
      <c r="K2222" s="7"/>
      <c r="L2222" s="4"/>
    </row>
    <row r="2223" spans="1:12">
      <c r="A2223" s="5"/>
      <c r="B2223" s="3"/>
      <c r="C2223" s="3"/>
      <c r="D2223" s="6"/>
      <c r="E2223" s="6"/>
      <c r="F2223" s="7"/>
      <c r="G2223" s="7"/>
      <c r="H2223" s="7"/>
      <c r="I2223" s="2"/>
      <c r="J2223" s="7"/>
      <c r="K2223" s="7"/>
      <c r="L2223" s="4"/>
    </row>
    <row r="2224" spans="1:12">
      <c r="A2224" s="5"/>
      <c r="B2224" s="3"/>
      <c r="C2224" s="3"/>
      <c r="D2224" s="6"/>
      <c r="E2224" s="6"/>
      <c r="F2224" s="7"/>
      <c r="G2224" s="7"/>
      <c r="H2224" s="7"/>
      <c r="I2224" s="2"/>
      <c r="J2224" s="7"/>
      <c r="K2224" s="7"/>
      <c r="L2224" s="4"/>
    </row>
    <row r="2225" spans="1:12">
      <c r="A2225" s="5"/>
      <c r="B2225" s="3"/>
      <c r="C2225" s="3"/>
      <c r="D2225" s="6"/>
      <c r="E2225" s="6"/>
      <c r="F2225" s="7"/>
      <c r="G2225" s="7"/>
      <c r="H2225" s="7"/>
      <c r="I2225" s="2"/>
      <c r="J2225" s="7"/>
      <c r="K2225" s="7"/>
      <c r="L2225" s="4"/>
    </row>
    <row r="2226" spans="1:12">
      <c r="A2226" s="5"/>
      <c r="B2226" s="3"/>
      <c r="C2226" s="3"/>
      <c r="D2226" s="6"/>
      <c r="E2226" s="6"/>
      <c r="F2226" s="7"/>
      <c r="G2226" s="7"/>
      <c r="H2226" s="7"/>
      <c r="I2226" s="2"/>
      <c r="J2226" s="7"/>
      <c r="K2226" s="7"/>
      <c r="L2226" s="4"/>
    </row>
    <row r="2227" spans="1:12">
      <c r="A2227" s="5"/>
      <c r="B2227" s="3"/>
      <c r="C2227" s="3"/>
      <c r="D2227" s="6"/>
      <c r="E2227" s="6"/>
      <c r="F2227" s="7"/>
      <c r="G2227" s="7"/>
      <c r="H2227" s="7"/>
      <c r="I2227" s="2"/>
      <c r="J2227" s="7"/>
      <c r="K2227" s="7"/>
      <c r="L2227" s="4"/>
    </row>
    <row r="2228" spans="1:12">
      <c r="A2228" s="5"/>
      <c r="B2228" s="3"/>
      <c r="C2228" s="3"/>
      <c r="D2228" s="6"/>
      <c r="E2228" s="6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6"/>
      <c r="E2229" s="6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6"/>
      <c r="E2230" s="6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6"/>
      <c r="E2231" s="6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6"/>
      <c r="E2232" s="6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6"/>
      <c r="E2233" s="6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6"/>
      <c r="E2234" s="6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6"/>
      <c r="E2235" s="6"/>
      <c r="F2235" s="3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6"/>
      <c r="E2236" s="6"/>
      <c r="F2236" s="3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6"/>
      <c r="E2237" s="6"/>
      <c r="F2237" s="3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6"/>
      <c r="E2238" s="6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6"/>
      <c r="E2239" s="6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6"/>
      <c r="E2240" s="6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6"/>
      <c r="E2241" s="6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6"/>
      <c r="E2242" s="6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6"/>
      <c r="E2243" s="6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6"/>
      <c r="E2244" s="6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6"/>
      <c r="E2245" s="6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6"/>
      <c r="E2246" s="6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6"/>
      <c r="E2247" s="6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6"/>
      <c r="E2248" s="6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6"/>
      <c r="E2249" s="6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6"/>
      <c r="E2250" s="6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6"/>
      <c r="E2251" s="6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6"/>
      <c r="E2252" s="6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6"/>
      <c r="E2253" s="6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6"/>
      <c r="E2254" s="6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6"/>
      <c r="E2255" s="6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6"/>
      <c r="E2256" s="6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6"/>
      <c r="E2257" s="6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6"/>
      <c r="E2258" s="6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6"/>
      <c r="E2259" s="6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6"/>
      <c r="E2260" s="6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6"/>
      <c r="E2261" s="6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6"/>
      <c r="E2262" s="6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6"/>
      <c r="E2263" s="6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6"/>
      <c r="E2264" s="6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6"/>
      <c r="E2265" s="6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6"/>
      <c r="E2266" s="6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6"/>
      <c r="E2267" s="6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6"/>
      <c r="E2268" s="6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6"/>
      <c r="E2269" s="6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6"/>
      <c r="E2270" s="6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6"/>
      <c r="E2271" s="6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6"/>
      <c r="E2272" s="6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6"/>
      <c r="E2273" s="6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6"/>
      <c r="E2274" s="6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6"/>
      <c r="E2275" s="6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6"/>
      <c r="E2276" s="6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6"/>
      <c r="E2277" s="6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6"/>
      <c r="E2278" s="6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6"/>
      <c r="E2279" s="6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6"/>
      <c r="E2280" s="6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6"/>
      <c r="E2281" s="6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6"/>
      <c r="E2282" s="6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6"/>
      <c r="E2283" s="6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6"/>
      <c r="E2284" s="6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6"/>
      <c r="E2285" s="6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6"/>
      <c r="E2286" s="6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6"/>
      <c r="E2287" s="6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6"/>
      <c r="E2288" s="6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6"/>
      <c r="E2289" s="6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6"/>
      <c r="E2290" s="6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6"/>
      <c r="E2291" s="6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6"/>
      <c r="E2292" s="6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6"/>
      <c r="E2293" s="6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6"/>
      <c r="E2294" s="6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6"/>
      <c r="E2295" s="6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6"/>
      <c r="E2296" s="6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6"/>
      <c r="E2297" s="6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6"/>
      <c r="E2298" s="6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6"/>
      <c r="E2299" s="6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6"/>
      <c r="E2300" s="6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6"/>
      <c r="E2301" s="6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6"/>
      <c r="E2302" s="6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6"/>
      <c r="E2303" s="6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6"/>
      <c r="E2304" s="6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6"/>
      <c r="E2305" s="6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6"/>
      <c r="E2306" s="6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6"/>
      <c r="E2307" s="6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6"/>
      <c r="E2308" s="6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6"/>
      <c r="E2309" s="6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6"/>
      <c r="E2310" s="6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6"/>
      <c r="E2311" s="6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6"/>
      <c r="E2312" s="6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6"/>
      <c r="E2313" s="6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6"/>
      <c r="E2314" s="6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6"/>
      <c r="E2315" s="6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6"/>
      <c r="E2316" s="6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6"/>
      <c r="E2317" s="6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6"/>
      <c r="E2318" s="6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6"/>
      <c r="E2319" s="6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6"/>
      <c r="E2320" s="6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6"/>
      <c r="E2321" s="6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6"/>
      <c r="E2322" s="6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6"/>
      <c r="E2323" s="6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6"/>
      <c r="E2324" s="6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6"/>
      <c r="E2325" s="6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6"/>
      <c r="E2326" s="6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6"/>
      <c r="E2327" s="6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6"/>
      <c r="E2328" s="6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6"/>
      <c r="E2329" s="6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6"/>
      <c r="E2330" s="6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6"/>
      <c r="E2331" s="6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6"/>
      <c r="E2332" s="6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6"/>
      <c r="E2333" s="6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6"/>
      <c r="E2334" s="6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6"/>
      <c r="E2335" s="6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6"/>
      <c r="E2336" s="6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6"/>
      <c r="E2337" s="6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6"/>
      <c r="E2338" s="6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6"/>
      <c r="E2339" s="6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6"/>
      <c r="E2340" s="6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6"/>
      <c r="E2341" s="6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6"/>
      <c r="E2342" s="6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6"/>
      <c r="E2343" s="6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6"/>
      <c r="E2344" s="6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6"/>
      <c r="E2345" s="6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6"/>
      <c r="E2346" s="6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6"/>
      <c r="E2347" s="6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6"/>
      <c r="E2348" s="6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6"/>
      <c r="E2349" s="6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6"/>
      <c r="E2350" s="6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7"/>
      <c r="D2351" s="6"/>
      <c r="E2351" s="6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7"/>
      <c r="C2352" s="7"/>
      <c r="D2352" s="6"/>
      <c r="E2352" s="6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7"/>
      <c r="D2353" s="6"/>
      <c r="E2353" s="6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7"/>
      <c r="D2354" s="6"/>
      <c r="E2354" s="6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7"/>
      <c r="D2355" s="6"/>
      <c r="E2355" s="6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7"/>
      <c r="D2356" s="6"/>
      <c r="E2356" s="6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7"/>
      <c r="C2357" s="7"/>
      <c r="D2357" s="6"/>
      <c r="E2357" s="6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7"/>
      <c r="C2358" s="7"/>
      <c r="D2358" s="6"/>
      <c r="E2358" s="6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7"/>
      <c r="D2359" s="6"/>
      <c r="E2359" s="6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7"/>
      <c r="D2360" s="6"/>
      <c r="E2360" s="6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7"/>
      <c r="C2361" s="7"/>
      <c r="D2361" s="6"/>
      <c r="E2361" s="6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7"/>
      <c r="C2362" s="7"/>
      <c r="D2362" s="6"/>
      <c r="E2362" s="6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7"/>
      <c r="C2363" s="7"/>
      <c r="D2363" s="6"/>
      <c r="E2363" s="6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7"/>
      <c r="C2364" s="7"/>
      <c r="D2364" s="6"/>
      <c r="E2364" s="6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7"/>
      <c r="C2365" s="7"/>
      <c r="D2365" s="6"/>
      <c r="E2365" s="6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7"/>
      <c r="C2366" s="7"/>
      <c r="D2366" s="6"/>
      <c r="E2366" s="6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7"/>
      <c r="C2367" s="7"/>
      <c r="D2367" s="6"/>
      <c r="E2367" s="6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3"/>
      <c r="G2368" s="3"/>
      <c r="H2368" s="3"/>
      <c r="I2368" s="2"/>
      <c r="J2368" s="3"/>
      <c r="K2368" s="3"/>
      <c r="L2368" s="4"/>
    </row>
    <row r="2369" spans="1:12">
      <c r="A2369" s="5"/>
      <c r="B2369" s="3"/>
      <c r="C2369" s="3"/>
      <c r="D2369" s="8"/>
      <c r="E2369" s="8"/>
      <c r="F2369" s="3"/>
      <c r="G2369" s="3"/>
      <c r="H2369" s="3"/>
      <c r="I2369" s="2"/>
      <c r="J2369" s="3"/>
      <c r="K2369" s="3"/>
      <c r="L2369" s="4"/>
    </row>
    <row r="2370" spans="1:12">
      <c r="A2370" s="5"/>
      <c r="B2370" s="3"/>
      <c r="C2370" s="3"/>
      <c r="D2370" s="8"/>
      <c r="E2370" s="8"/>
      <c r="F2370" s="3"/>
      <c r="G2370" s="3"/>
      <c r="H2370" s="3"/>
      <c r="I2370" s="2"/>
      <c r="J2370" s="3"/>
      <c r="K2370" s="3"/>
      <c r="L2370" s="4"/>
    </row>
    <row r="2371" spans="1:12">
      <c r="A2371" s="5"/>
      <c r="B2371" s="3"/>
      <c r="C2371" s="3"/>
      <c r="D2371" s="8"/>
      <c r="E2371" s="8"/>
      <c r="F2371" s="3"/>
      <c r="G2371" s="3"/>
      <c r="H2371" s="3"/>
      <c r="I2371" s="2"/>
      <c r="J2371" s="3"/>
      <c r="K2371" s="3"/>
      <c r="L2371" s="4"/>
    </row>
    <row r="2372" spans="1:12">
      <c r="A2372" s="5"/>
      <c r="B2372" s="3"/>
      <c r="C2372" s="3"/>
      <c r="D2372" s="8"/>
      <c r="E2372" s="8"/>
      <c r="F2372" s="3"/>
      <c r="G2372" s="3"/>
      <c r="H2372" s="3"/>
      <c r="I2372" s="2"/>
      <c r="J2372" s="3"/>
      <c r="K2372" s="3"/>
      <c r="L2372" s="4"/>
    </row>
    <row r="2373" spans="1:12">
      <c r="A2373" s="5"/>
      <c r="B2373" s="3"/>
      <c r="C2373" s="3"/>
      <c r="D2373" s="8"/>
      <c r="E2373" s="8"/>
      <c r="F2373" s="3"/>
      <c r="G2373" s="3"/>
      <c r="H2373" s="3"/>
      <c r="I2373" s="2"/>
      <c r="J2373" s="3"/>
      <c r="K2373" s="3"/>
      <c r="L2373" s="4"/>
    </row>
    <row r="2374" spans="1:12">
      <c r="A2374" s="5"/>
      <c r="B2374" s="3"/>
      <c r="C2374" s="3"/>
      <c r="D2374" s="8"/>
      <c r="E2374" s="8"/>
      <c r="F2374" s="3"/>
      <c r="G2374" s="3"/>
      <c r="H2374" s="3"/>
      <c r="I2374" s="2"/>
      <c r="J2374" s="3"/>
      <c r="K2374" s="3"/>
      <c r="L2374" s="4"/>
    </row>
    <row r="2375" spans="1:12">
      <c r="A2375" s="5"/>
      <c r="B2375" s="3"/>
      <c r="C2375" s="3"/>
      <c r="D2375" s="8"/>
      <c r="E2375" s="8"/>
      <c r="F2375" s="3"/>
      <c r="G2375" s="3"/>
      <c r="H2375" s="3"/>
      <c r="I2375" s="2"/>
      <c r="J2375" s="3"/>
      <c r="K2375" s="3"/>
      <c r="L2375" s="4"/>
    </row>
    <row r="2376" spans="1:12">
      <c r="A2376" s="5"/>
      <c r="B2376" s="3"/>
      <c r="C2376" s="3"/>
      <c r="D2376" s="8"/>
      <c r="E2376" s="8"/>
      <c r="F2376" s="3"/>
      <c r="G2376" s="3"/>
      <c r="H2376" s="3"/>
      <c r="I2376" s="2"/>
      <c r="J2376" s="3"/>
      <c r="K2376" s="3"/>
      <c r="L2376" s="4"/>
    </row>
    <row r="2377" spans="1:12">
      <c r="A2377" s="5"/>
      <c r="B2377" s="3"/>
      <c r="C2377" s="3"/>
      <c r="D2377" s="8"/>
      <c r="E2377" s="8"/>
      <c r="F2377" s="3"/>
      <c r="G2377" s="3"/>
      <c r="H2377" s="3"/>
      <c r="I2377" s="2"/>
      <c r="J2377" s="3"/>
      <c r="K2377" s="3"/>
      <c r="L2377" s="4"/>
    </row>
    <row r="2378" spans="1:12">
      <c r="A2378" s="5"/>
      <c r="B2378" s="3"/>
      <c r="C2378" s="3"/>
      <c r="D2378" s="8"/>
      <c r="E2378" s="8"/>
      <c r="F2378" s="3"/>
      <c r="G2378" s="3"/>
      <c r="H2378" s="3"/>
      <c r="I2378" s="2"/>
      <c r="J2378" s="3"/>
      <c r="K2378" s="3"/>
      <c r="L2378" s="4"/>
    </row>
    <row r="2379" spans="1:12">
      <c r="A2379" s="5"/>
      <c r="B2379" s="3"/>
      <c r="C2379" s="3"/>
      <c r="D2379" s="8"/>
      <c r="E2379" s="8"/>
      <c r="F2379" s="3"/>
      <c r="G2379" s="3"/>
      <c r="H2379" s="3"/>
      <c r="I2379" s="2"/>
      <c r="J2379" s="3"/>
      <c r="K2379" s="3"/>
      <c r="L2379" s="4"/>
    </row>
    <row r="2380" spans="1:12">
      <c r="A2380" s="5"/>
      <c r="B2380" s="3"/>
      <c r="C2380" s="3"/>
      <c r="D2380" s="8"/>
      <c r="E2380" s="8"/>
      <c r="F2380" s="3"/>
      <c r="G2380" s="3"/>
      <c r="H2380" s="3"/>
      <c r="I2380" s="2"/>
      <c r="J2380" s="3"/>
      <c r="K2380" s="3"/>
      <c r="L2380" s="4"/>
    </row>
    <row r="2381" spans="1:12">
      <c r="A2381" s="5"/>
      <c r="B2381" s="3"/>
      <c r="C2381" s="3"/>
      <c r="D2381" s="8"/>
      <c r="E2381" s="8"/>
      <c r="F2381" s="3"/>
      <c r="G2381" s="3"/>
      <c r="H2381" s="3"/>
      <c r="I2381" s="2"/>
      <c r="J2381" s="3"/>
      <c r="K2381" s="3"/>
      <c r="L2381" s="4"/>
    </row>
    <row r="2382" spans="1:12">
      <c r="A2382" s="5"/>
      <c r="B2382" s="3"/>
      <c r="C2382" s="3"/>
      <c r="D2382" s="8"/>
      <c r="E2382" s="8"/>
      <c r="F2382" s="3"/>
      <c r="G2382" s="3"/>
      <c r="H2382" s="3"/>
      <c r="I2382" s="2"/>
      <c r="J2382" s="3"/>
      <c r="K2382" s="3"/>
      <c r="L2382" s="4"/>
    </row>
    <row r="2383" spans="1:12">
      <c r="A2383" s="5"/>
      <c r="B2383" s="3"/>
      <c r="C2383" s="3"/>
      <c r="D2383" s="8"/>
      <c r="E2383" s="8"/>
      <c r="F2383" s="3"/>
      <c r="G2383" s="3"/>
      <c r="H2383" s="3"/>
      <c r="I2383" s="2"/>
      <c r="J2383" s="3"/>
      <c r="K2383" s="3"/>
      <c r="L2383" s="4"/>
    </row>
    <row r="2384" spans="1:12">
      <c r="A2384" s="5"/>
      <c r="B2384" s="3"/>
      <c r="C2384" s="3"/>
      <c r="D2384" s="8"/>
      <c r="E2384" s="8"/>
      <c r="F2384" s="3"/>
      <c r="G2384" s="3"/>
      <c r="H2384" s="3"/>
      <c r="I2384" s="2"/>
      <c r="J2384" s="3"/>
      <c r="K2384" s="3"/>
      <c r="L2384" s="4"/>
    </row>
    <row r="2385" spans="1:12">
      <c r="A2385" s="5"/>
      <c r="B2385" s="3"/>
      <c r="C2385" s="3"/>
      <c r="D2385" s="8"/>
      <c r="E2385" s="8"/>
      <c r="F2385" s="3"/>
      <c r="G2385" s="3"/>
      <c r="H2385" s="3"/>
      <c r="I2385" s="2"/>
      <c r="J2385" s="3"/>
      <c r="K2385" s="3"/>
      <c r="L2385" s="4"/>
    </row>
    <row r="2386" spans="1:12">
      <c r="A2386" s="5"/>
      <c r="B2386" s="3"/>
      <c r="C2386" s="3"/>
      <c r="D2386" s="8"/>
      <c r="E2386" s="8"/>
      <c r="F2386" s="3"/>
      <c r="G2386" s="3"/>
      <c r="H2386" s="3"/>
      <c r="I2386" s="2"/>
      <c r="J2386" s="3"/>
      <c r="K2386" s="3"/>
      <c r="L2386" s="4"/>
    </row>
    <row r="2387" spans="1:12">
      <c r="A2387" s="5"/>
      <c r="B2387" s="3"/>
      <c r="C2387" s="3"/>
      <c r="D2387" s="8"/>
      <c r="E2387" s="8"/>
      <c r="F2387" s="3"/>
      <c r="G2387" s="3"/>
      <c r="H2387" s="3"/>
      <c r="I2387" s="2"/>
      <c r="J2387" s="3"/>
      <c r="K2387" s="3"/>
      <c r="L2387" s="4"/>
    </row>
    <row r="2388" spans="1:12">
      <c r="A2388" s="5"/>
      <c r="B2388" s="3"/>
      <c r="C2388" s="3"/>
      <c r="D2388" s="8"/>
      <c r="E2388" s="8"/>
      <c r="F2388" s="3"/>
      <c r="G2388" s="3"/>
      <c r="H2388" s="3"/>
      <c r="I2388" s="2"/>
      <c r="J2388" s="3"/>
      <c r="K2388" s="3"/>
      <c r="L2388" s="4"/>
    </row>
    <row r="2389" spans="1:12">
      <c r="A2389" s="5"/>
      <c r="B2389" s="3"/>
      <c r="C2389" s="3"/>
      <c r="D2389" s="8"/>
      <c r="E2389" s="8"/>
      <c r="F2389" s="3"/>
      <c r="G2389" s="3"/>
      <c r="H2389" s="3"/>
      <c r="I2389" s="2"/>
      <c r="J2389" s="3"/>
      <c r="K2389" s="3"/>
      <c r="L2389" s="4"/>
    </row>
    <row r="2390" spans="1:12">
      <c r="A2390" s="5"/>
      <c r="B2390" s="3"/>
      <c r="C2390" s="3"/>
      <c r="D2390" s="8"/>
      <c r="E2390" s="8"/>
      <c r="F2390" s="3"/>
      <c r="G2390" s="3"/>
      <c r="H2390" s="3"/>
      <c r="I2390" s="2"/>
      <c r="J2390" s="3"/>
      <c r="K2390" s="3"/>
      <c r="L2390" s="4"/>
    </row>
    <row r="2391" spans="1:12">
      <c r="A2391" s="5"/>
      <c r="B2391" s="3"/>
      <c r="C2391" s="3"/>
      <c r="D2391" s="8"/>
      <c r="E2391" s="8"/>
      <c r="F2391" s="3"/>
      <c r="G2391" s="3"/>
      <c r="H2391" s="3"/>
      <c r="I2391" s="2"/>
      <c r="J2391" s="3"/>
      <c r="K2391" s="3"/>
      <c r="L2391" s="4"/>
    </row>
    <row r="2392" spans="1:12">
      <c r="A2392" s="5"/>
      <c r="B2392" s="3"/>
      <c r="C2392" s="3"/>
      <c r="D2392" s="8"/>
      <c r="E2392" s="8"/>
      <c r="F2392" s="3"/>
      <c r="G2392" s="3"/>
      <c r="H2392" s="3"/>
      <c r="I2392" s="2"/>
      <c r="J2392" s="3"/>
      <c r="K2392" s="3"/>
      <c r="L2392" s="4"/>
    </row>
    <row r="2393" spans="1:12">
      <c r="A2393" s="5"/>
      <c r="B2393" s="3"/>
      <c r="C2393" s="3"/>
      <c r="D2393" s="8"/>
      <c r="E2393" s="8"/>
      <c r="F2393" s="3"/>
      <c r="G2393" s="3"/>
      <c r="H2393" s="3"/>
      <c r="I2393" s="2"/>
      <c r="J2393" s="3"/>
      <c r="K2393" s="3"/>
      <c r="L2393" s="4"/>
    </row>
    <row r="2394" spans="1:12">
      <c r="A2394" s="5"/>
      <c r="B2394" s="3"/>
      <c r="C2394" s="3"/>
      <c r="D2394" s="8"/>
      <c r="E2394" s="8"/>
      <c r="F2394" s="3"/>
      <c r="G2394" s="3"/>
      <c r="H2394" s="3"/>
      <c r="I2394" s="2"/>
      <c r="J2394" s="3"/>
      <c r="K2394" s="3"/>
      <c r="L2394" s="4"/>
    </row>
    <row r="2395" spans="1:12">
      <c r="A2395" s="5"/>
      <c r="B2395" s="3"/>
      <c r="C2395" s="3"/>
      <c r="D2395" s="8"/>
      <c r="E2395" s="8"/>
      <c r="F2395" s="3"/>
      <c r="G2395" s="3"/>
      <c r="H2395" s="3"/>
      <c r="I2395" s="2"/>
      <c r="J2395" s="3"/>
      <c r="K2395" s="3"/>
      <c r="L2395" s="4"/>
    </row>
    <row r="2396" spans="1:12">
      <c r="A2396" s="5"/>
      <c r="B2396" s="3"/>
      <c r="C2396" s="3"/>
      <c r="D2396" s="8"/>
      <c r="E2396" s="8"/>
      <c r="F2396" s="3"/>
      <c r="G2396" s="3"/>
      <c r="H2396" s="3"/>
      <c r="I2396" s="2"/>
      <c r="J2396" s="3"/>
      <c r="K2396" s="3"/>
      <c r="L2396" s="4"/>
    </row>
    <row r="2397" spans="1:12">
      <c r="A2397" s="5"/>
      <c r="B2397" s="3"/>
      <c r="C2397" s="3"/>
      <c r="D2397" s="8"/>
      <c r="E2397" s="8"/>
      <c r="F2397" s="3"/>
      <c r="G2397" s="3"/>
      <c r="H2397" s="3"/>
      <c r="I2397" s="2"/>
      <c r="J2397" s="3"/>
      <c r="K2397" s="3"/>
      <c r="L2397" s="4"/>
    </row>
    <row r="2398" spans="1:12">
      <c r="A2398" s="5"/>
      <c r="B2398" s="3"/>
      <c r="C2398" s="3"/>
      <c r="D2398" s="8"/>
      <c r="E2398" s="8"/>
      <c r="F2398" s="3"/>
      <c r="G2398" s="3"/>
      <c r="H2398" s="3"/>
      <c r="I2398" s="2"/>
      <c r="J2398" s="3"/>
      <c r="K2398" s="3"/>
      <c r="L2398" s="4"/>
    </row>
    <row r="2399" spans="1:12">
      <c r="A2399" s="5"/>
      <c r="B2399" s="3"/>
      <c r="C2399" s="3"/>
      <c r="D2399" s="8"/>
      <c r="E2399" s="8"/>
      <c r="F2399" s="3"/>
      <c r="G2399" s="3"/>
      <c r="H2399" s="3"/>
      <c r="I2399" s="2"/>
      <c r="J2399" s="3"/>
      <c r="K2399" s="3"/>
      <c r="L2399" s="4"/>
    </row>
    <row r="2400" spans="1:12">
      <c r="A2400" s="5"/>
      <c r="B2400" s="3"/>
      <c r="C2400" s="3"/>
      <c r="D2400" s="8"/>
      <c r="E2400" s="8"/>
      <c r="F2400" s="3"/>
      <c r="G2400" s="3"/>
      <c r="H2400" s="3"/>
      <c r="I2400" s="2"/>
      <c r="J2400" s="3"/>
      <c r="K2400" s="3"/>
      <c r="L2400" s="4"/>
    </row>
    <row r="2401" spans="1:12">
      <c r="A2401" s="5"/>
      <c r="B2401" s="3"/>
      <c r="C2401" s="3"/>
      <c r="D2401" s="8"/>
      <c r="E2401" s="8"/>
      <c r="F2401" s="3"/>
      <c r="G2401" s="3"/>
      <c r="H2401" s="3"/>
      <c r="I2401" s="2"/>
      <c r="J2401" s="3"/>
      <c r="K2401" s="3"/>
      <c r="L2401" s="4"/>
    </row>
    <row r="2402" spans="1:12">
      <c r="A2402" s="5"/>
      <c r="B2402" s="3"/>
      <c r="C2402" s="3"/>
      <c r="D2402" s="8"/>
      <c r="E2402" s="8"/>
      <c r="F2402" s="3"/>
      <c r="G2402" s="3"/>
      <c r="H2402" s="3"/>
      <c r="I2402" s="2"/>
      <c r="J2402" s="3"/>
      <c r="K2402" s="3"/>
      <c r="L2402" s="4"/>
    </row>
    <row r="2403" spans="1:12">
      <c r="A2403" s="5"/>
      <c r="B2403" s="3"/>
      <c r="C2403" s="3"/>
      <c r="D2403" s="8"/>
      <c r="E2403" s="8"/>
      <c r="F2403" s="3"/>
      <c r="G2403" s="3"/>
      <c r="H2403" s="3"/>
      <c r="I2403" s="2"/>
      <c r="J2403" s="3"/>
      <c r="K2403" s="3"/>
      <c r="L2403" s="4"/>
    </row>
    <row r="2404" spans="1:12">
      <c r="A2404" s="5"/>
      <c r="B2404" s="3"/>
      <c r="C2404" s="3"/>
      <c r="D2404" s="8"/>
      <c r="E2404" s="8"/>
      <c r="F2404" s="3"/>
      <c r="G2404" s="3"/>
      <c r="H2404" s="3"/>
      <c r="I2404" s="2"/>
      <c r="J2404" s="3"/>
      <c r="K2404" s="3"/>
      <c r="L2404" s="4"/>
    </row>
    <row r="2405" spans="1:12">
      <c r="A2405" s="5"/>
      <c r="B2405" s="3"/>
      <c r="C2405" s="3"/>
      <c r="D2405" s="8"/>
      <c r="E2405" s="8"/>
      <c r="F2405" s="3"/>
      <c r="G2405" s="3"/>
      <c r="H2405" s="3"/>
      <c r="I2405" s="2"/>
      <c r="J2405" s="3"/>
      <c r="K2405" s="3"/>
      <c r="L2405" s="4"/>
    </row>
    <row r="2406" spans="1:12">
      <c r="A2406" s="5"/>
      <c r="B2406" s="3"/>
      <c r="C2406" s="3"/>
      <c r="D2406" s="8"/>
      <c r="E2406" s="8"/>
      <c r="F2406" s="3"/>
      <c r="G2406" s="3"/>
      <c r="H2406" s="3"/>
      <c r="I2406" s="2"/>
      <c r="J2406" s="3"/>
      <c r="K2406" s="3"/>
      <c r="L2406" s="4"/>
    </row>
    <row r="2407" spans="1:12">
      <c r="A2407" s="5"/>
      <c r="B2407" s="3"/>
      <c r="C2407" s="3"/>
      <c r="D2407" s="8"/>
      <c r="E2407" s="8"/>
      <c r="F2407" s="3"/>
      <c r="G2407" s="3"/>
      <c r="H2407" s="3"/>
      <c r="I2407" s="2"/>
      <c r="J2407" s="3"/>
      <c r="K2407" s="3"/>
      <c r="L2407" s="4"/>
    </row>
    <row r="2408" spans="1:12">
      <c r="A2408" s="5"/>
      <c r="B2408" s="3"/>
      <c r="C2408" s="3"/>
      <c r="D2408" s="8"/>
      <c r="E2408" s="8"/>
      <c r="F2408" s="3"/>
      <c r="G2408" s="3"/>
      <c r="H2408" s="3"/>
      <c r="I2408" s="2"/>
      <c r="J2408" s="3"/>
      <c r="K2408" s="3"/>
      <c r="L2408" s="4"/>
    </row>
    <row r="2409" spans="1:12">
      <c r="A2409" s="5"/>
      <c r="B2409" s="3"/>
      <c r="C2409" s="3"/>
      <c r="D2409" s="8"/>
      <c r="E2409" s="8"/>
      <c r="F2409" s="3"/>
      <c r="G2409" s="3"/>
      <c r="H2409" s="3"/>
      <c r="I2409" s="2"/>
      <c r="J2409" s="3"/>
      <c r="K2409" s="3"/>
      <c r="L2409" s="4"/>
    </row>
    <row r="2410" spans="1:12">
      <c r="A2410" s="5"/>
      <c r="B2410" s="3"/>
      <c r="C2410" s="3"/>
      <c r="D2410" s="8"/>
      <c r="E2410" s="8"/>
      <c r="F2410" s="3"/>
      <c r="G2410" s="3"/>
      <c r="H2410" s="3"/>
      <c r="I2410" s="2"/>
      <c r="J2410" s="3"/>
      <c r="K2410" s="3"/>
      <c r="L2410" s="4"/>
    </row>
    <row r="2411" spans="1:12">
      <c r="A2411" s="5"/>
      <c r="B2411" s="3"/>
      <c r="C2411" s="3"/>
      <c r="D2411" s="8"/>
      <c r="E2411" s="8"/>
      <c r="F2411" s="3"/>
      <c r="G2411" s="3"/>
      <c r="H2411" s="3"/>
      <c r="I2411" s="2"/>
      <c r="J2411" s="3"/>
      <c r="K2411" s="3"/>
      <c r="L2411" s="4"/>
    </row>
    <row r="2412" spans="1:12">
      <c r="A2412" s="5"/>
      <c r="B2412" s="3"/>
      <c r="C2412" s="3"/>
      <c r="D2412" s="8"/>
      <c r="E2412" s="8"/>
      <c r="F2412" s="3"/>
      <c r="G2412" s="3"/>
      <c r="H2412" s="3"/>
      <c r="I2412" s="2"/>
      <c r="J2412" s="3"/>
      <c r="K2412" s="3"/>
      <c r="L2412" s="4"/>
    </row>
    <row r="2413" spans="1:12">
      <c r="A2413" s="5"/>
      <c r="B2413" s="3"/>
      <c r="C2413" s="3"/>
      <c r="D2413" s="8"/>
      <c r="E2413" s="8"/>
      <c r="F2413" s="3"/>
      <c r="G2413" s="3"/>
      <c r="H2413" s="3"/>
      <c r="I2413" s="2"/>
      <c r="J2413" s="3"/>
      <c r="K2413" s="3"/>
      <c r="L2413" s="4"/>
    </row>
    <row r="2414" spans="1:12">
      <c r="A2414" s="5"/>
      <c r="B2414" s="3"/>
      <c r="C2414" s="3"/>
      <c r="D2414" s="8"/>
      <c r="E2414" s="8"/>
      <c r="F2414" s="3"/>
      <c r="G2414" s="3"/>
      <c r="H2414" s="3"/>
      <c r="I2414" s="2"/>
      <c r="J2414" s="3"/>
      <c r="K2414" s="3"/>
      <c r="L2414" s="4"/>
    </row>
    <row r="2415" spans="1:12">
      <c r="A2415" s="5"/>
      <c r="B2415" s="3"/>
      <c r="C2415" s="3"/>
      <c r="D2415" s="8"/>
      <c r="E2415" s="8"/>
      <c r="F2415" s="3"/>
      <c r="G2415" s="3"/>
      <c r="H2415" s="3"/>
      <c r="I2415" s="2"/>
      <c r="J2415" s="3"/>
      <c r="K2415" s="3"/>
      <c r="L2415" s="4"/>
    </row>
    <row r="2416" spans="1:12">
      <c r="A2416" s="5"/>
      <c r="B2416" s="3"/>
      <c r="C2416" s="3"/>
      <c r="D2416" s="8"/>
      <c r="E2416" s="8"/>
      <c r="F2416" s="3"/>
      <c r="G2416" s="3"/>
      <c r="H2416" s="3"/>
      <c r="I2416" s="2"/>
      <c r="J2416" s="3"/>
      <c r="K2416" s="3"/>
      <c r="L2416" s="4"/>
    </row>
    <row r="2417" spans="1:12">
      <c r="A2417" s="5"/>
      <c r="B2417" s="3"/>
      <c r="C2417" s="3"/>
      <c r="D2417" s="8"/>
      <c r="E2417" s="8"/>
      <c r="F2417" s="3"/>
      <c r="G2417" s="3"/>
      <c r="H2417" s="3"/>
      <c r="I2417" s="2"/>
      <c r="J2417" s="3"/>
      <c r="K2417" s="3"/>
      <c r="L2417" s="4"/>
    </row>
    <row r="2418" spans="1:12">
      <c r="A2418" s="5"/>
      <c r="B2418" s="3"/>
      <c r="C2418" s="3"/>
      <c r="D2418" s="8"/>
      <c r="E2418" s="8"/>
      <c r="F2418" s="3"/>
      <c r="G2418" s="3"/>
      <c r="H2418" s="3"/>
      <c r="I2418" s="2"/>
      <c r="J2418" s="3"/>
      <c r="K2418" s="3"/>
      <c r="L2418" s="4"/>
    </row>
    <row r="2419" spans="1:12">
      <c r="A2419" s="5"/>
      <c r="B2419" s="3"/>
      <c r="C2419" s="3"/>
      <c r="D2419" s="8"/>
      <c r="E2419" s="8"/>
      <c r="F2419" s="3"/>
      <c r="G2419" s="3"/>
      <c r="H2419" s="3"/>
      <c r="I2419" s="2"/>
      <c r="J2419" s="3"/>
      <c r="K2419" s="3"/>
      <c r="L2419" s="4"/>
    </row>
    <row r="2420" spans="1:12">
      <c r="A2420" s="5"/>
      <c r="B2420" s="3"/>
      <c r="C2420" s="3"/>
      <c r="D2420" s="8"/>
      <c r="E2420" s="8"/>
      <c r="F2420" s="3"/>
      <c r="G2420" s="3"/>
      <c r="H2420" s="3"/>
      <c r="I2420" s="2"/>
      <c r="J2420" s="3"/>
      <c r="K2420" s="3"/>
      <c r="L2420" s="4"/>
    </row>
    <row r="2421" spans="1:12">
      <c r="A2421" s="5"/>
      <c r="B2421" s="3"/>
      <c r="C2421" s="3"/>
      <c r="D2421" s="8"/>
      <c r="E2421" s="8"/>
      <c r="F2421" s="3"/>
      <c r="G2421" s="3"/>
      <c r="H2421" s="3"/>
      <c r="I2421" s="2"/>
      <c r="J2421" s="3"/>
      <c r="K2421" s="3"/>
      <c r="L2421" s="4"/>
    </row>
    <row r="2422" spans="1:12">
      <c r="A2422" s="5"/>
      <c r="B2422" s="3"/>
      <c r="C2422" s="3"/>
      <c r="D2422" s="8"/>
      <c r="E2422" s="8"/>
      <c r="F2422" s="3"/>
      <c r="G2422" s="3"/>
      <c r="H2422" s="3"/>
      <c r="I2422" s="2"/>
      <c r="J2422" s="3"/>
      <c r="K2422" s="3"/>
      <c r="L2422" s="4"/>
    </row>
    <row r="2423" spans="1:12">
      <c r="A2423" s="5"/>
      <c r="B2423" s="3"/>
      <c r="C2423" s="3"/>
      <c r="D2423" s="8"/>
      <c r="E2423" s="8"/>
      <c r="F2423" s="3"/>
      <c r="G2423" s="3"/>
      <c r="H2423" s="3"/>
      <c r="I2423" s="2"/>
      <c r="J2423" s="3"/>
      <c r="K2423" s="3"/>
      <c r="L2423" s="4"/>
    </row>
    <row r="2424" spans="1:12">
      <c r="A2424" s="5"/>
      <c r="B2424" s="3"/>
      <c r="C2424" s="3"/>
      <c r="D2424" s="8"/>
      <c r="E2424" s="8"/>
      <c r="F2424" s="3"/>
      <c r="G2424" s="3"/>
      <c r="H2424" s="3"/>
      <c r="I2424" s="2"/>
      <c r="J2424" s="3"/>
      <c r="K2424" s="3"/>
      <c r="L2424" s="4"/>
    </row>
    <row r="2425" spans="1:12">
      <c r="A2425" s="5"/>
      <c r="B2425" s="3"/>
      <c r="C2425" s="3"/>
      <c r="D2425" s="8"/>
      <c r="E2425" s="8"/>
      <c r="F2425" s="3"/>
      <c r="G2425" s="3"/>
      <c r="H2425" s="3"/>
      <c r="I2425" s="2"/>
      <c r="J2425" s="3"/>
      <c r="K2425" s="3"/>
      <c r="L2425" s="4"/>
    </row>
    <row r="2426" spans="1:12">
      <c r="A2426" s="5"/>
      <c r="B2426" s="3"/>
      <c r="C2426" s="3"/>
      <c r="D2426" s="8"/>
      <c r="E2426" s="8"/>
      <c r="F2426" s="3"/>
      <c r="G2426" s="3"/>
      <c r="H2426" s="3"/>
      <c r="I2426" s="2"/>
      <c r="J2426" s="3"/>
      <c r="K2426" s="3"/>
      <c r="L2426" s="4"/>
    </row>
    <row r="2427" spans="1:12">
      <c r="A2427" s="5"/>
      <c r="B2427" s="3"/>
      <c r="C2427" s="3"/>
      <c r="D2427" s="8"/>
      <c r="E2427" s="8"/>
      <c r="F2427" s="3"/>
      <c r="G2427" s="3"/>
      <c r="H2427" s="3"/>
      <c r="I2427" s="2"/>
      <c r="J2427" s="3"/>
      <c r="K2427" s="3"/>
      <c r="L2427" s="4"/>
    </row>
    <row r="2428" spans="1:12">
      <c r="A2428" s="5"/>
      <c r="B2428" s="3"/>
      <c r="C2428" s="3"/>
      <c r="D2428" s="8"/>
      <c r="E2428" s="8"/>
      <c r="F2428" s="3"/>
      <c r="G2428" s="3"/>
      <c r="H2428" s="3"/>
      <c r="I2428" s="2"/>
      <c r="J2428" s="3"/>
      <c r="K2428" s="3"/>
      <c r="L2428" s="4"/>
    </row>
    <row r="2429" spans="1:12">
      <c r="A2429" s="5"/>
      <c r="B2429" s="3"/>
      <c r="C2429" s="3"/>
      <c r="D2429" s="8"/>
      <c r="E2429" s="8"/>
      <c r="F2429" s="3"/>
      <c r="G2429" s="3"/>
      <c r="H2429" s="3"/>
      <c r="I2429" s="2"/>
      <c r="J2429" s="3"/>
      <c r="K2429" s="3"/>
      <c r="L2429" s="4"/>
    </row>
    <row r="2430" spans="1:12">
      <c r="A2430" s="5"/>
      <c r="B2430" s="3"/>
      <c r="C2430" s="3"/>
      <c r="D2430" s="8"/>
      <c r="E2430" s="8"/>
      <c r="F2430" s="3"/>
      <c r="G2430" s="3"/>
      <c r="H2430" s="3"/>
      <c r="I2430" s="2"/>
      <c r="J2430" s="3"/>
      <c r="K2430" s="3"/>
      <c r="L2430" s="4"/>
    </row>
    <row r="2431" spans="1:12">
      <c r="A2431" s="5"/>
      <c r="B2431" s="3"/>
      <c r="C2431" s="3"/>
      <c r="D2431" s="8"/>
      <c r="E2431" s="8"/>
      <c r="F2431" s="3"/>
      <c r="G2431" s="3"/>
      <c r="H2431" s="3"/>
      <c r="I2431" s="2"/>
      <c r="J2431" s="3"/>
      <c r="K2431" s="3"/>
      <c r="L2431" s="4"/>
    </row>
    <row r="2432" spans="1:12">
      <c r="A2432" s="5"/>
      <c r="B2432" s="3"/>
      <c r="C2432" s="3"/>
      <c r="D2432" s="8"/>
      <c r="E2432" s="8"/>
      <c r="F2432" s="3"/>
      <c r="G2432" s="3"/>
      <c r="H2432" s="3"/>
      <c r="I2432" s="2"/>
      <c r="J2432" s="3"/>
      <c r="K2432" s="3"/>
      <c r="L2432" s="4"/>
    </row>
    <row r="2433" spans="1:12">
      <c r="A2433" s="5"/>
      <c r="D2433" s="9"/>
      <c r="E2433" s="9"/>
      <c r="I2433" s="2"/>
      <c r="J2433" s="3"/>
      <c r="K2433" s="3"/>
      <c r="L2433" s="4"/>
    </row>
    <row r="2434" spans="1:12">
      <c r="A2434" s="5"/>
      <c r="D2434" s="9"/>
      <c r="E2434" s="9"/>
      <c r="I2434" s="2"/>
      <c r="J2434" s="3"/>
      <c r="K2434" s="3"/>
      <c r="L2434" s="4"/>
    </row>
    <row r="2435" spans="1:12">
      <c r="A2435" s="5"/>
      <c r="D2435" s="9"/>
      <c r="E2435" s="9"/>
      <c r="I2435" s="2"/>
      <c r="J2435" s="3"/>
      <c r="K2435" s="3"/>
      <c r="L2435" s="4"/>
    </row>
    <row r="2436" spans="1:12">
      <c r="A2436" s="5"/>
      <c r="D2436" s="9"/>
      <c r="E2436" s="9"/>
      <c r="I2436" s="2"/>
      <c r="J2436" s="3"/>
      <c r="K2436" s="3"/>
      <c r="L2436" s="4"/>
    </row>
    <row r="2437" spans="1:12">
      <c r="A2437" s="5"/>
      <c r="D2437" s="9"/>
      <c r="E2437" s="9"/>
      <c r="I2437" s="2"/>
      <c r="J2437" s="3"/>
      <c r="K2437" s="3"/>
      <c r="L2437" s="4"/>
    </row>
    <row r="2438" spans="1:12">
      <c r="A2438" s="5"/>
      <c r="B2438" s="3"/>
      <c r="C2438" s="3"/>
      <c r="D2438" s="8"/>
      <c r="E2438" s="8"/>
      <c r="F2438" s="3"/>
      <c r="G2438" s="3"/>
      <c r="H2438" s="3"/>
      <c r="I2438" s="2"/>
      <c r="J2438" s="3"/>
      <c r="K2438" s="3"/>
      <c r="L2438" s="4"/>
    </row>
    <row r="2439" spans="1:12">
      <c r="A2439" s="5"/>
      <c r="B2439" s="3"/>
      <c r="C2439" s="3"/>
      <c r="D2439" s="8"/>
      <c r="E2439" s="8"/>
      <c r="F2439" s="3"/>
      <c r="G2439" s="3"/>
      <c r="H2439" s="3"/>
      <c r="I2439" s="2"/>
      <c r="J2439" s="3"/>
      <c r="K2439" s="3"/>
      <c r="L2439" s="4"/>
    </row>
    <row r="2440" spans="1:12">
      <c r="A2440" s="5"/>
      <c r="B2440" s="3"/>
      <c r="C2440" s="3"/>
      <c r="D2440" s="8"/>
      <c r="E2440" s="8"/>
      <c r="F2440" s="3"/>
      <c r="G2440" s="3"/>
      <c r="H2440" s="3"/>
      <c r="I2440" s="2"/>
      <c r="J2440" s="3"/>
      <c r="K2440" s="3"/>
      <c r="L2440" s="4"/>
    </row>
    <row r="2441" spans="1:12">
      <c r="A2441" s="5"/>
      <c r="B2441" s="3"/>
      <c r="C2441" s="3"/>
      <c r="D2441" s="8"/>
      <c r="E2441" s="8"/>
      <c r="F2441" s="3"/>
      <c r="G2441" s="3"/>
      <c r="H2441" s="3"/>
      <c r="I2441" s="2"/>
      <c r="J2441" s="3"/>
      <c r="K2441" s="3"/>
      <c r="L2441" s="4"/>
    </row>
    <row r="2442" spans="1:12">
      <c r="A2442" s="5"/>
      <c r="B2442" s="3"/>
      <c r="C2442" s="3"/>
      <c r="D2442" s="8"/>
      <c r="E2442" s="8"/>
      <c r="F2442" s="3"/>
      <c r="G2442" s="3"/>
      <c r="H2442" s="3"/>
      <c r="I2442" s="2"/>
      <c r="J2442" s="3"/>
      <c r="K2442" s="3"/>
      <c r="L2442" s="4"/>
    </row>
    <row r="2443" spans="1:12">
      <c r="A2443" s="5"/>
      <c r="B2443" s="3"/>
      <c r="C2443" s="3"/>
      <c r="D2443" s="8"/>
      <c r="E2443" s="8"/>
      <c r="F2443" s="3"/>
      <c r="G2443" s="3"/>
      <c r="H2443" s="3"/>
      <c r="I2443" s="2"/>
      <c r="J2443" s="3"/>
      <c r="K2443" s="3"/>
      <c r="L2443" s="4"/>
    </row>
    <row r="2444" spans="1:12">
      <c r="A2444" s="5"/>
      <c r="B2444" s="3"/>
      <c r="C2444" s="3"/>
      <c r="D2444" s="8"/>
      <c r="E2444" s="8"/>
      <c r="F2444" s="3"/>
      <c r="G2444" s="3"/>
      <c r="H2444" s="3"/>
      <c r="I2444" s="2"/>
      <c r="J2444" s="3"/>
      <c r="K2444" s="3"/>
      <c r="L2444" s="4"/>
    </row>
    <row r="2445" spans="1:12">
      <c r="A2445" s="5"/>
      <c r="B2445" s="3"/>
      <c r="C2445" s="3"/>
      <c r="D2445" s="8"/>
      <c r="E2445" s="8"/>
      <c r="F2445" s="3"/>
      <c r="G2445" s="3"/>
      <c r="H2445" s="3"/>
      <c r="I2445" s="2"/>
      <c r="J2445" s="3"/>
      <c r="K2445" s="3"/>
      <c r="L2445" s="4"/>
    </row>
    <row r="2446" spans="1:12">
      <c r="A2446" s="5"/>
      <c r="B2446" s="3"/>
      <c r="C2446" s="3"/>
      <c r="D2446" s="8"/>
      <c r="E2446" s="8"/>
      <c r="F2446" s="3"/>
      <c r="G2446" s="3"/>
      <c r="H2446" s="3"/>
      <c r="I2446" s="2"/>
      <c r="J2446" s="3"/>
      <c r="K2446" s="3"/>
      <c r="L2446" s="4"/>
    </row>
    <row r="2447" spans="1:12">
      <c r="A2447" s="5"/>
      <c r="B2447" s="3"/>
      <c r="C2447" s="3"/>
      <c r="D2447" s="8"/>
      <c r="E2447" s="8"/>
      <c r="F2447" s="3"/>
      <c r="G2447" s="3"/>
      <c r="H2447" s="3"/>
      <c r="I2447" s="2"/>
      <c r="J2447" s="3"/>
      <c r="K2447" s="3"/>
      <c r="L2447" s="4"/>
    </row>
    <row r="2448" spans="1:12">
      <c r="A2448" s="5"/>
      <c r="B2448" s="3"/>
      <c r="C2448" s="3"/>
      <c r="D2448" s="8"/>
      <c r="E2448" s="8"/>
      <c r="F2448" s="3"/>
      <c r="G2448" s="3"/>
      <c r="H2448" s="3"/>
      <c r="I2448" s="2"/>
      <c r="J2448" s="3"/>
      <c r="K2448" s="3"/>
      <c r="L2448" s="4"/>
    </row>
    <row r="2449" spans="1:12">
      <c r="A2449" s="5"/>
      <c r="B2449" s="3"/>
      <c r="C2449" s="3"/>
      <c r="D2449" s="8"/>
      <c r="E2449" s="8"/>
      <c r="F2449" s="3"/>
      <c r="G2449" s="3"/>
      <c r="H2449" s="3"/>
      <c r="I2449" s="2"/>
      <c r="J2449" s="3"/>
      <c r="K2449" s="3"/>
      <c r="L2449" s="4"/>
    </row>
    <row r="2450" spans="1:12">
      <c r="A2450" s="5"/>
      <c r="B2450" s="3"/>
      <c r="C2450" s="3"/>
      <c r="D2450" s="8"/>
      <c r="E2450" s="8"/>
      <c r="F2450" s="3"/>
      <c r="G2450" s="3"/>
      <c r="H2450" s="3"/>
      <c r="I2450" s="2"/>
      <c r="J2450" s="3"/>
      <c r="K2450" s="3"/>
      <c r="L2450" s="4"/>
    </row>
    <row r="2451" spans="1:12">
      <c r="A2451" s="5"/>
      <c r="B2451" s="3"/>
      <c r="C2451" s="3"/>
      <c r="D2451" s="8"/>
      <c r="E2451" s="8"/>
      <c r="F2451" s="3"/>
      <c r="G2451" s="3"/>
      <c r="H2451" s="3"/>
      <c r="I2451" s="2"/>
      <c r="J2451" s="3"/>
      <c r="K2451" s="3"/>
      <c r="L2451" s="4"/>
    </row>
    <row r="2452" spans="1:12">
      <c r="A2452" s="5"/>
      <c r="B2452" s="3"/>
      <c r="C2452" s="3"/>
      <c r="D2452" s="8"/>
      <c r="E2452" s="8"/>
      <c r="F2452" s="3"/>
      <c r="G2452" s="3"/>
      <c r="H2452" s="3"/>
      <c r="I2452" s="2"/>
      <c r="J2452" s="3"/>
      <c r="K2452" s="3"/>
      <c r="L2452" s="4"/>
    </row>
    <row r="2453" spans="1:12">
      <c r="A2453" s="5"/>
      <c r="B2453" s="3"/>
      <c r="C2453" s="3"/>
      <c r="D2453" s="8"/>
      <c r="E2453" s="8"/>
      <c r="F2453" s="3"/>
      <c r="G2453" s="3"/>
      <c r="H2453" s="3"/>
      <c r="I2453" s="2"/>
      <c r="J2453" s="3"/>
      <c r="K2453" s="3"/>
      <c r="L2453" s="4"/>
    </row>
    <row r="2454" spans="1:12">
      <c r="A2454" s="5"/>
      <c r="B2454" s="3"/>
      <c r="C2454" s="3"/>
      <c r="D2454" s="8"/>
      <c r="E2454" s="8"/>
      <c r="F2454" s="3"/>
      <c r="G2454" s="3"/>
      <c r="H2454" s="3"/>
      <c r="I2454" s="2"/>
      <c r="J2454" s="3"/>
      <c r="K2454" s="3"/>
      <c r="L2454" s="4"/>
    </row>
    <row r="2455" spans="1:12">
      <c r="A2455" s="5"/>
      <c r="B2455" s="3"/>
      <c r="C2455" s="3"/>
      <c r="D2455" s="8"/>
      <c r="E2455" s="8"/>
      <c r="F2455" s="3"/>
      <c r="G2455" s="3"/>
      <c r="H2455" s="3"/>
      <c r="I2455" s="2"/>
      <c r="J2455" s="3"/>
      <c r="K2455" s="3"/>
      <c r="L2455" s="4"/>
    </row>
    <row r="2456" spans="1:12">
      <c r="A2456" s="5"/>
      <c r="B2456" s="3"/>
      <c r="C2456" s="3"/>
      <c r="D2456" s="8"/>
      <c r="E2456" s="8"/>
      <c r="F2456" s="3"/>
      <c r="G2456" s="3"/>
      <c r="H2456" s="3"/>
      <c r="I2456" s="2"/>
      <c r="J2456" s="3"/>
      <c r="K2456" s="3"/>
      <c r="L2456" s="4"/>
    </row>
    <row r="2457" spans="1:12">
      <c r="A2457" s="5"/>
      <c r="B2457" s="3"/>
      <c r="C2457" s="3"/>
      <c r="D2457" s="8"/>
      <c r="E2457" s="8"/>
      <c r="F2457" s="3"/>
      <c r="G2457" s="3"/>
      <c r="H2457" s="3"/>
      <c r="I2457" s="2"/>
      <c r="J2457" s="3"/>
      <c r="K2457" s="3"/>
      <c r="L2457" s="4"/>
    </row>
    <row r="2458" spans="1:12">
      <c r="A2458" s="5"/>
      <c r="B2458" s="3"/>
      <c r="C2458" s="3"/>
      <c r="D2458" s="8"/>
      <c r="E2458" s="8"/>
      <c r="F2458" s="3"/>
      <c r="G2458" s="3"/>
      <c r="H2458" s="3"/>
      <c r="I2458" s="2"/>
      <c r="J2458" s="3"/>
      <c r="K2458" s="3"/>
      <c r="L2458" s="4"/>
    </row>
    <row r="2459" spans="1:12">
      <c r="A2459" s="5"/>
      <c r="B2459" s="3"/>
      <c r="C2459" s="3"/>
      <c r="D2459" s="8"/>
      <c r="E2459" s="8"/>
      <c r="F2459" s="3"/>
      <c r="G2459" s="3"/>
      <c r="H2459" s="3"/>
      <c r="I2459" s="2"/>
      <c r="J2459" s="3"/>
      <c r="K2459" s="3"/>
      <c r="L2459" s="4"/>
    </row>
    <row r="2460" spans="1:12">
      <c r="A2460" s="5"/>
      <c r="B2460" s="3"/>
      <c r="C2460" s="3"/>
      <c r="D2460" s="8"/>
      <c r="E2460" s="8"/>
      <c r="F2460" s="3"/>
      <c r="G2460" s="3"/>
      <c r="H2460" s="3"/>
      <c r="I2460" s="2"/>
      <c r="J2460" s="3"/>
      <c r="K2460" s="3"/>
      <c r="L2460" s="4"/>
    </row>
    <row r="2461" spans="1:12">
      <c r="A2461" s="5"/>
      <c r="B2461" s="3"/>
      <c r="C2461" s="3"/>
      <c r="D2461" s="8"/>
      <c r="E2461" s="8"/>
      <c r="F2461" s="3"/>
      <c r="G2461" s="3"/>
      <c r="H2461" s="3"/>
      <c r="I2461" s="2"/>
      <c r="J2461" s="3"/>
      <c r="K2461" s="3"/>
      <c r="L2461" s="4"/>
    </row>
    <row r="2462" spans="1:12">
      <c r="A2462" s="5"/>
      <c r="B2462" s="3"/>
      <c r="C2462" s="3"/>
      <c r="D2462" s="8"/>
      <c r="E2462" s="8"/>
      <c r="F2462" s="3"/>
      <c r="G2462" s="3"/>
      <c r="H2462" s="3"/>
      <c r="I2462" s="2"/>
      <c r="J2462" s="3"/>
      <c r="K2462" s="3"/>
      <c r="L2462" s="4"/>
    </row>
    <row r="2463" spans="1:12">
      <c r="A2463" s="5"/>
      <c r="B2463" s="3"/>
      <c r="C2463" s="3"/>
      <c r="D2463" s="8"/>
      <c r="E2463" s="8"/>
      <c r="F2463" s="3"/>
      <c r="G2463" s="3"/>
      <c r="H2463" s="3"/>
      <c r="I2463" s="2"/>
      <c r="J2463" s="3"/>
      <c r="K2463" s="3"/>
      <c r="L2463" s="4"/>
    </row>
    <row r="2464" spans="1:12">
      <c r="A2464" s="5"/>
      <c r="B2464" s="3"/>
      <c r="C2464" s="3"/>
      <c r="D2464" s="8"/>
      <c r="E2464" s="8"/>
      <c r="F2464" s="3"/>
      <c r="G2464" s="3"/>
      <c r="H2464" s="3"/>
      <c r="I2464" s="2"/>
      <c r="J2464" s="3"/>
      <c r="K2464" s="3"/>
      <c r="L2464" s="4"/>
    </row>
    <row r="2465" spans="1:12">
      <c r="A2465" s="5"/>
      <c r="B2465" s="3"/>
      <c r="C2465" s="3"/>
      <c r="D2465" s="8"/>
      <c r="E2465" s="8"/>
      <c r="F2465" s="3"/>
      <c r="G2465" s="3"/>
      <c r="H2465" s="3"/>
      <c r="I2465" s="2"/>
      <c r="J2465" s="3"/>
      <c r="K2465" s="3"/>
      <c r="L2465" s="4"/>
    </row>
    <row r="2466" spans="1:12">
      <c r="A2466" s="5"/>
      <c r="B2466" s="3"/>
      <c r="C2466" s="3"/>
      <c r="D2466" s="8"/>
      <c r="E2466" s="8"/>
      <c r="F2466" s="3"/>
      <c r="G2466" s="3"/>
      <c r="H2466" s="3"/>
      <c r="I2466" s="2"/>
      <c r="J2466" s="3"/>
      <c r="K2466" s="3"/>
      <c r="L2466" s="4"/>
    </row>
    <row r="2467" spans="1:12">
      <c r="A2467" s="5"/>
      <c r="B2467" s="3"/>
      <c r="C2467" s="3"/>
      <c r="D2467" s="8"/>
      <c r="E2467" s="8"/>
      <c r="F2467" s="3"/>
      <c r="G2467" s="3"/>
      <c r="H2467" s="3"/>
      <c r="I2467" s="2"/>
      <c r="J2467" s="3"/>
      <c r="K2467" s="3"/>
      <c r="L2467" s="4"/>
    </row>
    <row r="2468" spans="1:12">
      <c r="A2468" s="5"/>
      <c r="B2468" s="3"/>
      <c r="C2468" s="3"/>
      <c r="D2468" s="8"/>
      <c r="E2468" s="8"/>
      <c r="F2468" s="3"/>
      <c r="G2468" s="3"/>
      <c r="H2468" s="3"/>
      <c r="I2468" s="2"/>
      <c r="J2468" s="3"/>
      <c r="K2468" s="3"/>
      <c r="L2468" s="4"/>
    </row>
    <row r="2469" spans="1:12">
      <c r="A2469" s="5"/>
      <c r="B2469" s="3"/>
      <c r="C2469" s="3"/>
      <c r="D2469" s="8"/>
      <c r="E2469" s="8"/>
      <c r="F2469" s="3"/>
      <c r="G2469" s="3"/>
      <c r="H2469" s="3"/>
      <c r="I2469" s="2"/>
      <c r="J2469" s="3"/>
      <c r="K2469" s="3"/>
      <c r="L2469" s="4"/>
    </row>
    <row r="2470" spans="1:12">
      <c r="A2470" s="5"/>
      <c r="B2470" s="3"/>
      <c r="C2470" s="3"/>
      <c r="D2470" s="8"/>
      <c r="E2470" s="8"/>
      <c r="F2470" s="3"/>
      <c r="G2470" s="3"/>
      <c r="H2470" s="3"/>
      <c r="I2470" s="2"/>
      <c r="J2470" s="3"/>
      <c r="K2470" s="3"/>
      <c r="L2470" s="4"/>
    </row>
    <row r="2471" spans="1:12">
      <c r="A2471" s="5"/>
      <c r="B2471" s="3"/>
      <c r="C2471" s="3"/>
      <c r="D2471" s="8"/>
      <c r="E2471" s="8"/>
      <c r="F2471" s="3"/>
      <c r="G2471" s="3"/>
      <c r="H2471" s="3"/>
      <c r="I2471" s="2"/>
      <c r="J2471" s="3"/>
      <c r="K2471" s="3"/>
      <c r="L2471" s="4"/>
    </row>
    <row r="2472" spans="1:12">
      <c r="A2472" s="5"/>
      <c r="B2472" s="3"/>
      <c r="C2472" s="3"/>
      <c r="D2472" s="8"/>
      <c r="E2472" s="8"/>
      <c r="F2472" s="3"/>
      <c r="G2472" s="3"/>
      <c r="H2472" s="3"/>
      <c r="I2472" s="2"/>
      <c r="J2472" s="3"/>
      <c r="K2472" s="3"/>
      <c r="L2472" s="4"/>
    </row>
    <row r="2473" spans="1:12">
      <c r="A2473" s="5"/>
      <c r="B2473" s="3"/>
      <c r="C2473" s="3"/>
      <c r="D2473" s="8"/>
      <c r="E2473" s="8"/>
      <c r="F2473" s="3"/>
      <c r="G2473" s="3"/>
      <c r="H2473" s="3"/>
      <c r="I2473" s="2"/>
      <c r="J2473" s="3"/>
      <c r="K2473" s="3"/>
      <c r="L2473" s="4"/>
    </row>
    <row r="2474" spans="1:12">
      <c r="A2474" s="5"/>
      <c r="B2474" s="3"/>
      <c r="C2474" s="3"/>
      <c r="D2474" s="8"/>
      <c r="E2474" s="8"/>
      <c r="F2474" s="3"/>
      <c r="G2474" s="3"/>
      <c r="H2474" s="3"/>
      <c r="I2474" s="2"/>
      <c r="J2474" s="3"/>
      <c r="K2474" s="3"/>
      <c r="L2474" s="4"/>
    </row>
    <row r="2475" spans="1:12">
      <c r="A2475" s="5"/>
      <c r="B2475" s="3"/>
      <c r="C2475" s="3"/>
      <c r="D2475" s="8"/>
      <c r="E2475" s="8"/>
      <c r="F2475" s="3"/>
      <c r="G2475" s="3"/>
      <c r="H2475" s="3"/>
      <c r="I2475" s="2"/>
      <c r="J2475" s="3"/>
      <c r="K2475" s="3"/>
      <c r="L2475" s="4"/>
    </row>
    <row r="2476" spans="1:12">
      <c r="A2476" s="5"/>
      <c r="B2476" s="3"/>
      <c r="C2476" s="3"/>
      <c r="D2476" s="8"/>
      <c r="E2476" s="8"/>
      <c r="F2476" s="3"/>
      <c r="G2476" s="3"/>
      <c r="H2476" s="3"/>
      <c r="I2476" s="2"/>
      <c r="J2476" s="3"/>
      <c r="K2476" s="3"/>
      <c r="L2476" s="4"/>
    </row>
    <row r="2477" spans="1:12">
      <c r="A2477" s="5"/>
      <c r="B2477" s="3"/>
      <c r="C2477" s="3"/>
      <c r="D2477" s="8"/>
      <c r="E2477" s="8"/>
      <c r="F2477" s="3"/>
      <c r="G2477" s="3"/>
      <c r="H2477" s="3"/>
      <c r="I2477" s="2"/>
      <c r="J2477" s="3"/>
      <c r="K2477" s="3"/>
      <c r="L2477" s="4"/>
    </row>
    <row r="2478" spans="1:12">
      <c r="A2478" s="5"/>
      <c r="B2478" s="3"/>
      <c r="C2478" s="3"/>
      <c r="D2478" s="8"/>
      <c r="E2478" s="8"/>
      <c r="F2478" s="3"/>
      <c r="G2478" s="3"/>
      <c r="H2478" s="3"/>
      <c r="I2478" s="2"/>
      <c r="J2478" s="3"/>
      <c r="K2478" s="3"/>
      <c r="L2478" s="4"/>
    </row>
    <row r="2479" spans="1:12">
      <c r="A2479" s="5"/>
      <c r="B2479" s="3"/>
      <c r="C2479" s="3"/>
      <c r="D2479" s="8"/>
      <c r="E2479" s="8"/>
      <c r="F2479" s="3"/>
      <c r="G2479" s="3"/>
      <c r="H2479" s="3"/>
      <c r="I2479" s="2"/>
      <c r="J2479" s="3"/>
      <c r="K2479" s="3"/>
      <c r="L2479" s="4"/>
    </row>
    <row r="2480" spans="1:12">
      <c r="A2480" s="5"/>
      <c r="B2480" s="3"/>
      <c r="C2480" s="2"/>
      <c r="D2480" s="8"/>
      <c r="E2480" s="8"/>
      <c r="F2480" s="3"/>
      <c r="G2480" s="3"/>
      <c r="H2480" s="3"/>
      <c r="I2480" s="2"/>
      <c r="J2480" s="3"/>
      <c r="K2480" s="3"/>
      <c r="L2480" s="4"/>
    </row>
    <row r="2481" spans="1:12">
      <c r="A2481" s="5"/>
      <c r="B2481" s="3"/>
      <c r="C2481" s="3"/>
      <c r="D2481" s="8"/>
      <c r="E2481" s="8"/>
      <c r="F2481" s="3"/>
      <c r="H2481" s="3"/>
      <c r="I2481" s="2"/>
      <c r="J2481" s="3"/>
      <c r="K2481" s="3"/>
      <c r="L2481" s="4"/>
    </row>
    <row r="2482" spans="1:12">
      <c r="A2482" s="5"/>
      <c r="B2482" s="3"/>
      <c r="C2482" s="3"/>
      <c r="D2482" s="8"/>
      <c r="E2482" s="8"/>
      <c r="F2482" s="3"/>
      <c r="G2482" s="3"/>
      <c r="H2482" s="3"/>
      <c r="I2482" s="2"/>
      <c r="J2482" s="3"/>
      <c r="K2482" s="3"/>
      <c r="L2482" s="4"/>
    </row>
    <row r="2483" spans="1:12">
      <c r="A2483" s="5"/>
      <c r="B2483" s="3"/>
      <c r="C2483" s="3"/>
      <c r="D2483" s="8"/>
      <c r="E2483" s="8"/>
      <c r="F2483" s="3"/>
      <c r="G2483" s="3"/>
      <c r="H2483" s="3"/>
      <c r="I2483" s="2"/>
      <c r="J2483" s="3"/>
      <c r="K2483" s="3"/>
      <c r="L2483" s="4"/>
    </row>
    <row r="2484" spans="1:12">
      <c r="A2484" s="5"/>
      <c r="B2484" s="3"/>
      <c r="C2484" s="3"/>
      <c r="D2484" s="8"/>
      <c r="E2484" s="8"/>
      <c r="F2484" s="3"/>
      <c r="G2484" s="3"/>
      <c r="H2484" s="3"/>
      <c r="I2484" s="2"/>
      <c r="J2484" s="3"/>
      <c r="K2484" s="3"/>
      <c r="L2484" s="4"/>
    </row>
    <row r="2485" spans="1:12">
      <c r="A2485" s="5"/>
      <c r="B2485" s="10"/>
      <c r="C2485" s="3"/>
      <c r="D2485" s="8"/>
      <c r="E2485" s="8"/>
      <c r="F2485" s="3"/>
      <c r="G2485" s="3"/>
      <c r="H2485" s="3"/>
      <c r="I2485" s="2"/>
      <c r="J2485" s="3"/>
      <c r="K2485" s="3"/>
      <c r="L2485" s="4"/>
    </row>
    <row r="2486" spans="1:12">
      <c r="A2486" s="5"/>
      <c r="B2486" s="3"/>
      <c r="C2486" s="3"/>
      <c r="D2486" s="8"/>
      <c r="E2486" s="8"/>
      <c r="F2486" s="3"/>
      <c r="G2486" s="3"/>
      <c r="H2486" s="3"/>
      <c r="I2486" s="2"/>
      <c r="J2486" s="3"/>
      <c r="K2486" s="3"/>
      <c r="L2486" s="4"/>
    </row>
    <row r="2487" spans="1:12">
      <c r="A2487" s="5"/>
      <c r="B2487" s="3"/>
      <c r="C2487" s="3"/>
      <c r="D2487" s="8"/>
      <c r="E2487" s="8"/>
      <c r="F2487" s="3"/>
      <c r="G2487" s="3"/>
      <c r="H2487" s="3"/>
      <c r="I2487" s="2"/>
      <c r="J2487" s="3"/>
      <c r="K2487" s="3"/>
      <c r="L2487" s="4"/>
    </row>
    <row r="2488" spans="1:12">
      <c r="A2488" s="5"/>
      <c r="B2488" s="3"/>
      <c r="C2488" s="3"/>
      <c r="D2488" s="8"/>
      <c r="E2488" s="8"/>
      <c r="F2488" s="3"/>
      <c r="G2488" s="3"/>
      <c r="H2488" s="3"/>
      <c r="I2488" s="2"/>
      <c r="J2488" s="3"/>
      <c r="K2488" s="3"/>
      <c r="L2488" s="4"/>
    </row>
    <row r="2489" spans="1:12">
      <c r="A2489" s="5"/>
      <c r="B2489" s="3"/>
      <c r="C2489" s="3"/>
      <c r="D2489" s="8"/>
      <c r="E2489" s="8"/>
      <c r="F2489" s="3"/>
      <c r="G2489" s="3"/>
      <c r="H2489" s="3"/>
      <c r="I2489" s="2"/>
      <c r="J2489" s="3"/>
      <c r="K2489" s="3"/>
      <c r="L2489" s="4"/>
    </row>
    <row r="2490" spans="1:12">
      <c r="A2490" s="5"/>
      <c r="B2490" s="3"/>
      <c r="C2490" s="3"/>
      <c r="D2490" s="8"/>
      <c r="E2490" s="8"/>
      <c r="F2490" s="3"/>
      <c r="G2490" s="3"/>
      <c r="H2490" s="3"/>
      <c r="I2490" s="2"/>
      <c r="J2490" s="3"/>
      <c r="K2490" s="3"/>
      <c r="L2490" s="4"/>
    </row>
    <row r="2491" spans="1:12">
      <c r="A2491" s="5"/>
      <c r="B2491" s="3"/>
      <c r="C2491" s="3"/>
      <c r="D2491" s="8"/>
      <c r="E2491" s="8"/>
      <c r="F2491" s="3"/>
      <c r="G2491" s="3"/>
      <c r="H2491" s="3"/>
      <c r="I2491" s="2"/>
      <c r="J2491" s="3"/>
      <c r="K2491" s="3"/>
      <c r="L2491" s="4"/>
    </row>
    <row r="2492" spans="1:12">
      <c r="A2492" s="5"/>
      <c r="B2492" s="3"/>
      <c r="C2492" s="3"/>
      <c r="D2492" s="8"/>
      <c r="E2492" s="8"/>
      <c r="F2492" s="3"/>
      <c r="G2492" s="3"/>
      <c r="H2492" s="3"/>
      <c r="I2492" s="2"/>
      <c r="J2492" s="3"/>
      <c r="K2492" s="3"/>
      <c r="L2492" s="4"/>
    </row>
    <row r="2493" spans="1:12">
      <c r="A2493" s="5"/>
      <c r="B2493" s="3"/>
      <c r="C2493" s="3"/>
      <c r="D2493" s="8"/>
      <c r="E2493" s="8"/>
      <c r="F2493" s="3"/>
      <c r="G2493" s="3"/>
      <c r="H2493" s="3"/>
      <c r="I2493" s="2"/>
      <c r="J2493" s="3"/>
      <c r="K2493" s="3"/>
      <c r="L2493" s="4"/>
    </row>
    <row r="2494" spans="1:12">
      <c r="A2494" s="5"/>
      <c r="B2494" s="3"/>
      <c r="C2494" s="3"/>
      <c r="D2494" s="8"/>
      <c r="E2494" s="8"/>
      <c r="F2494" s="3"/>
      <c r="G2494" s="3"/>
      <c r="H2494" s="3"/>
      <c r="I2494" s="2"/>
      <c r="J2494" s="3"/>
      <c r="K2494" s="3"/>
      <c r="L2494" s="4"/>
    </row>
    <row r="2495" spans="1:12">
      <c r="A2495" s="5"/>
      <c r="B2495" s="3"/>
      <c r="C2495" s="3"/>
      <c r="D2495" s="8"/>
      <c r="E2495" s="8"/>
      <c r="F2495" s="3"/>
      <c r="G2495" s="3"/>
      <c r="H2495" s="3"/>
      <c r="I2495" s="2"/>
      <c r="J2495" s="3"/>
      <c r="K2495" s="3"/>
      <c r="L2495" s="4"/>
    </row>
    <row r="2496" spans="1:12">
      <c r="A2496" s="5"/>
      <c r="B2496" s="3"/>
      <c r="C2496" s="3"/>
      <c r="D2496" s="8"/>
      <c r="E2496" s="8"/>
      <c r="F2496" s="3"/>
      <c r="G2496" s="3"/>
      <c r="H2496" s="3"/>
      <c r="I2496" s="2"/>
      <c r="J2496" s="3"/>
      <c r="K2496" s="3"/>
      <c r="L2496" s="4"/>
    </row>
    <row r="2497" spans="1:12">
      <c r="A2497" s="5"/>
      <c r="B2497" s="3"/>
      <c r="C2497" s="3"/>
      <c r="D2497" s="8"/>
      <c r="E2497" s="8"/>
      <c r="F2497" s="3"/>
      <c r="G2497" s="3"/>
      <c r="H2497" s="3"/>
      <c r="I2497" s="2"/>
      <c r="J2497" s="3"/>
      <c r="K2497" s="3"/>
      <c r="L2497" s="4"/>
    </row>
    <row r="2498" spans="1:12">
      <c r="A2498" s="5"/>
      <c r="B2498" s="3"/>
      <c r="C2498" s="3"/>
      <c r="D2498" s="8"/>
      <c r="E2498" s="8"/>
      <c r="F2498" s="3"/>
      <c r="G2498" s="3"/>
      <c r="H2498" s="3"/>
      <c r="I2498" s="2"/>
      <c r="J2498" s="3"/>
      <c r="K2498" s="3"/>
      <c r="L2498" s="4"/>
    </row>
    <row r="2499" spans="1:12">
      <c r="A2499" s="5"/>
      <c r="B2499" s="3"/>
      <c r="C2499" s="3"/>
      <c r="D2499" s="8"/>
      <c r="E2499" s="8"/>
      <c r="F2499" s="3"/>
      <c r="G2499" s="3"/>
      <c r="H2499" s="3"/>
      <c r="I2499" s="2"/>
      <c r="J2499" s="3"/>
      <c r="K2499" s="3"/>
      <c r="L2499" s="4"/>
    </row>
    <row r="2500" spans="1:12">
      <c r="A2500" s="5"/>
      <c r="B2500" s="3"/>
      <c r="C2500" s="3"/>
      <c r="D2500" s="8"/>
      <c r="E2500" s="8"/>
      <c r="F2500" s="3"/>
      <c r="G2500" s="3"/>
      <c r="H2500" s="3"/>
      <c r="I2500" s="2"/>
      <c r="J2500" s="3"/>
      <c r="K2500" s="3"/>
      <c r="L2500" s="4"/>
    </row>
    <row r="2501" spans="1:12">
      <c r="A2501" s="5"/>
      <c r="B2501" s="3"/>
      <c r="C2501" s="3"/>
      <c r="D2501" s="8"/>
      <c r="E2501" s="8"/>
      <c r="F2501" s="3"/>
      <c r="G2501" s="3"/>
      <c r="H2501" s="3"/>
      <c r="I2501" s="2"/>
      <c r="J2501" s="3"/>
      <c r="K2501" s="3"/>
      <c r="L2501" s="4"/>
    </row>
    <row r="2502" spans="1:12">
      <c r="A2502" s="5"/>
      <c r="B2502" s="3"/>
      <c r="C2502" s="3"/>
      <c r="D2502" s="8"/>
      <c r="E2502" s="8"/>
      <c r="F2502" s="3"/>
      <c r="G2502" s="3"/>
      <c r="H2502" s="3"/>
      <c r="I2502" s="2"/>
      <c r="J2502" s="3"/>
      <c r="K2502" s="3"/>
      <c r="L2502" s="4"/>
    </row>
    <row r="2503" spans="1:12">
      <c r="A2503" s="5"/>
      <c r="B2503" s="3"/>
      <c r="C2503" s="2"/>
      <c r="D2503" s="8"/>
      <c r="E2503" s="8"/>
      <c r="F2503" s="3"/>
      <c r="G2503" s="3"/>
      <c r="H2503" s="3"/>
      <c r="I2503" s="2"/>
      <c r="J2503" s="3"/>
      <c r="K2503" s="3"/>
      <c r="L2503" s="4"/>
    </row>
    <row r="2504" spans="1:12">
      <c r="A2504" s="5"/>
      <c r="B2504" s="3"/>
      <c r="C2504" s="2"/>
      <c r="D2504" s="8"/>
      <c r="E2504" s="8"/>
      <c r="F2504" s="3"/>
      <c r="G2504" s="3"/>
      <c r="H2504" s="3"/>
      <c r="I2504" s="2"/>
      <c r="J2504" s="3"/>
      <c r="K2504" s="3"/>
      <c r="L2504" s="4"/>
    </row>
    <row r="2505" spans="1:12">
      <c r="A2505" s="5"/>
      <c r="B2505" s="3"/>
      <c r="C2505" s="3"/>
      <c r="D2505" s="8"/>
      <c r="E2505" s="8"/>
      <c r="F2505" s="3"/>
      <c r="G2505" s="3"/>
      <c r="H2505" s="3"/>
      <c r="I2505" s="2"/>
      <c r="J2505" s="3"/>
      <c r="K2505" s="3"/>
      <c r="L2505" s="4"/>
    </row>
    <row r="2506" spans="1:12">
      <c r="A2506" s="5"/>
      <c r="B2506" s="3"/>
      <c r="C2506" s="3"/>
      <c r="D2506" s="8"/>
      <c r="E2506" s="8"/>
      <c r="F2506" s="3"/>
      <c r="G2506" s="3"/>
      <c r="H2506" s="3"/>
      <c r="I2506" s="2"/>
      <c r="J2506" s="3"/>
      <c r="K2506" s="3"/>
      <c r="L2506" s="4"/>
    </row>
    <row r="2507" spans="1:12">
      <c r="A2507" s="5"/>
      <c r="B2507" s="3"/>
      <c r="C2507" s="3"/>
      <c r="D2507" s="8"/>
      <c r="E2507" s="8"/>
      <c r="F2507" s="3"/>
      <c r="G2507" s="3"/>
      <c r="H2507" s="3"/>
      <c r="I2507" s="2"/>
      <c r="J2507" s="3"/>
      <c r="K2507" s="3"/>
      <c r="L2507" s="4"/>
    </row>
    <row r="2508" spans="1:12">
      <c r="A2508" s="5"/>
      <c r="B2508" s="10"/>
      <c r="C2508" s="3"/>
      <c r="D2508" s="8"/>
      <c r="E2508" s="8"/>
      <c r="F2508" s="3"/>
      <c r="G2508" s="3"/>
      <c r="H2508" s="3"/>
      <c r="I2508" s="2"/>
      <c r="J2508" s="3"/>
      <c r="K2508" s="3"/>
      <c r="L2508" s="4"/>
    </row>
    <row r="2509" spans="1:12">
      <c r="A2509" s="5"/>
      <c r="B2509" s="10"/>
      <c r="C2509" s="3"/>
      <c r="D2509" s="8"/>
      <c r="E2509" s="8"/>
      <c r="F2509" s="3"/>
      <c r="G2509" s="3"/>
      <c r="H2509" s="3"/>
      <c r="I2509" s="2"/>
      <c r="J2509" s="3"/>
      <c r="K2509" s="3"/>
      <c r="L2509" s="4"/>
    </row>
    <row r="2510" spans="1:12">
      <c r="A2510" s="5"/>
      <c r="B2510" s="10"/>
      <c r="C2510" s="3"/>
      <c r="D2510" s="8"/>
      <c r="E2510" s="8"/>
      <c r="F2510" s="3"/>
      <c r="G2510" s="3"/>
      <c r="H2510" s="3"/>
      <c r="I2510" s="2"/>
      <c r="J2510" s="3"/>
      <c r="K2510" s="3"/>
      <c r="L2510" s="4"/>
    </row>
    <row r="2511" spans="1:12">
      <c r="A2511" s="5"/>
      <c r="B2511" s="3"/>
      <c r="C2511" s="3"/>
      <c r="D2511" s="8"/>
      <c r="E2511" s="8"/>
      <c r="F2511" s="3"/>
      <c r="G2511" s="3"/>
      <c r="H2511" s="3"/>
      <c r="I2511" s="2"/>
      <c r="J2511" s="3"/>
      <c r="K2511" s="3"/>
      <c r="L2511" s="4"/>
    </row>
    <row r="2512" spans="1:12">
      <c r="A2512" s="5"/>
      <c r="B2512" s="3"/>
      <c r="C2512" s="3"/>
      <c r="D2512" s="8"/>
      <c r="E2512" s="8"/>
      <c r="F2512" s="3"/>
      <c r="G2512" s="3"/>
      <c r="H2512" s="3"/>
      <c r="I2512" s="2"/>
      <c r="J2512" s="3"/>
      <c r="K2512" s="3"/>
      <c r="L2512" s="4"/>
    </row>
    <row r="2513" spans="1:12">
      <c r="A2513" s="5"/>
      <c r="B2513" s="3"/>
      <c r="C2513" s="3"/>
      <c r="D2513" s="8"/>
      <c r="E2513" s="8"/>
      <c r="F2513" s="3"/>
      <c r="G2513" s="3"/>
      <c r="H2513" s="3"/>
      <c r="I2513" s="2"/>
      <c r="J2513" s="3"/>
      <c r="K2513" s="3"/>
      <c r="L2513" s="4"/>
    </row>
    <row r="2514" spans="1:12">
      <c r="A2514" s="5"/>
      <c r="B2514" s="3"/>
      <c r="C2514" s="3"/>
      <c r="D2514" s="8"/>
      <c r="E2514" s="8"/>
      <c r="F2514" s="3"/>
      <c r="G2514" s="3"/>
      <c r="H2514" s="3"/>
      <c r="I2514" s="2"/>
      <c r="J2514" s="3"/>
      <c r="K2514" s="3"/>
      <c r="L2514" s="4"/>
    </row>
    <row r="2515" spans="1:12">
      <c r="A2515" s="5"/>
      <c r="B2515" s="3"/>
      <c r="C2515" s="3"/>
      <c r="D2515" s="8"/>
      <c r="E2515" s="8"/>
      <c r="F2515" s="3"/>
      <c r="G2515" s="3"/>
      <c r="H2515" s="3"/>
      <c r="I2515" s="2"/>
      <c r="J2515" s="3"/>
      <c r="K2515" s="3"/>
      <c r="L2515" s="4"/>
    </row>
    <row r="2516" spans="1:12">
      <c r="A2516" s="5"/>
      <c r="B2516" s="3"/>
      <c r="C2516" s="3"/>
      <c r="D2516" s="8"/>
      <c r="E2516" s="8"/>
      <c r="F2516" s="3"/>
      <c r="G2516" s="3"/>
      <c r="H2516" s="3"/>
      <c r="I2516" s="2"/>
      <c r="J2516" s="3"/>
      <c r="K2516" s="3"/>
      <c r="L2516" s="4"/>
    </row>
    <row r="2517" spans="1:12">
      <c r="A2517" s="5"/>
      <c r="B2517" s="3"/>
      <c r="C2517" s="3"/>
      <c r="D2517" s="8"/>
      <c r="E2517" s="8"/>
      <c r="F2517" s="3"/>
      <c r="G2517" s="3"/>
      <c r="H2517" s="3"/>
      <c r="I2517" s="2"/>
      <c r="J2517" s="3"/>
      <c r="K2517" s="3"/>
      <c r="L2517" s="4"/>
    </row>
    <row r="2518" spans="1:12">
      <c r="A2518" s="5"/>
      <c r="B2518" s="3"/>
      <c r="C2518" s="3"/>
      <c r="D2518" s="8"/>
      <c r="E2518" s="8"/>
      <c r="F2518" s="3"/>
      <c r="G2518" s="3"/>
      <c r="H2518" s="3"/>
      <c r="I2518" s="2"/>
      <c r="J2518" s="3"/>
      <c r="K2518" s="3"/>
      <c r="L2518" s="4"/>
    </row>
    <row r="2519" spans="1:12">
      <c r="A2519" s="5"/>
      <c r="B2519" s="3"/>
      <c r="C2519" s="3"/>
      <c r="D2519" s="8"/>
      <c r="E2519" s="8"/>
      <c r="F2519" s="3"/>
      <c r="G2519" s="3"/>
      <c r="H2519" s="3"/>
      <c r="I2519" s="2"/>
      <c r="J2519" s="3"/>
      <c r="K2519" s="3"/>
      <c r="L2519" s="4"/>
    </row>
    <row r="2520" spans="1:12">
      <c r="A2520" s="5"/>
      <c r="B2520" s="3"/>
      <c r="C2520" s="3"/>
      <c r="D2520" s="8"/>
      <c r="E2520" s="8"/>
      <c r="F2520" s="3"/>
      <c r="G2520" s="3"/>
      <c r="H2520" s="3"/>
      <c r="I2520" s="2"/>
      <c r="J2520" s="3"/>
      <c r="K2520" s="3"/>
      <c r="L2520" s="4"/>
    </row>
    <row r="2521" spans="1:12">
      <c r="A2521" s="5"/>
      <c r="B2521" s="3"/>
      <c r="C2521" s="3"/>
      <c r="D2521" s="8"/>
      <c r="E2521" s="8"/>
      <c r="F2521" s="3"/>
      <c r="G2521" s="3"/>
      <c r="H2521" s="3"/>
      <c r="I2521" s="2"/>
      <c r="J2521" s="3"/>
      <c r="K2521" s="3"/>
      <c r="L2521" s="4"/>
    </row>
    <row r="2522" spans="1:12">
      <c r="A2522" s="5"/>
      <c r="B2522" s="3"/>
      <c r="C2522" s="3"/>
      <c r="D2522" s="8"/>
      <c r="E2522" s="8"/>
      <c r="F2522" s="3"/>
      <c r="G2522" s="3"/>
      <c r="H2522" s="3"/>
      <c r="I2522" s="2"/>
      <c r="J2522" s="3"/>
      <c r="K2522" s="3"/>
      <c r="L2522" s="4"/>
    </row>
    <row r="2523" spans="1:12">
      <c r="A2523" s="5"/>
      <c r="B2523" s="3"/>
      <c r="C2523" s="3"/>
      <c r="D2523" s="8"/>
      <c r="E2523" s="8"/>
      <c r="F2523" s="3"/>
      <c r="G2523" s="3"/>
      <c r="H2523" s="3"/>
      <c r="I2523" s="2"/>
      <c r="J2523" s="3"/>
      <c r="K2523" s="3"/>
      <c r="L2523" s="4"/>
    </row>
    <row r="2524" spans="1:12">
      <c r="A2524" s="5"/>
      <c r="B2524" s="3"/>
      <c r="C2524" s="3"/>
      <c r="D2524" s="8"/>
      <c r="E2524" s="8"/>
      <c r="F2524" s="3"/>
      <c r="G2524" s="3"/>
      <c r="H2524" s="3"/>
      <c r="I2524" s="2"/>
      <c r="J2524" s="3"/>
      <c r="K2524" s="3"/>
      <c r="L2524" s="4"/>
    </row>
    <row r="2525" spans="1:12">
      <c r="A2525" s="5"/>
      <c r="B2525" s="3"/>
      <c r="C2525" s="2"/>
      <c r="D2525" s="8"/>
      <c r="E2525" s="8"/>
      <c r="F2525" s="3"/>
      <c r="G2525" s="3"/>
      <c r="H2525" s="3"/>
      <c r="I2525" s="2"/>
      <c r="J2525" s="3"/>
      <c r="K2525" s="3"/>
      <c r="L2525" s="4"/>
    </row>
    <row r="2526" spans="1:12">
      <c r="A2526" s="5"/>
      <c r="B2526" s="3"/>
      <c r="C2526" s="3"/>
      <c r="D2526" s="8"/>
      <c r="E2526" s="8"/>
      <c r="F2526" s="3"/>
      <c r="G2526" s="3"/>
      <c r="H2526" s="3"/>
      <c r="I2526" s="2"/>
      <c r="J2526" s="3"/>
      <c r="K2526" s="3"/>
      <c r="L2526" s="4"/>
    </row>
    <row r="2527" spans="1:12">
      <c r="A2527" s="5"/>
      <c r="B2527" s="3"/>
      <c r="C2527" s="3"/>
      <c r="D2527" s="8"/>
      <c r="E2527" s="8"/>
      <c r="F2527" s="3"/>
      <c r="G2527" s="3"/>
      <c r="H2527" s="3"/>
      <c r="I2527" s="2"/>
      <c r="J2527" s="3"/>
      <c r="K2527" s="3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2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2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2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2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2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 s="11" customFormat="1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2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 ht="13.5" customHeight="1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 ht="13.5" customHeight="1">
      <c r="A2587" s="5"/>
      <c r="B2587" s="3"/>
      <c r="C2587" s="2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 ht="13.5" customHeight="1">
      <c r="A2588" s="5"/>
      <c r="B2588" s="3"/>
      <c r="C2588" s="2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 ht="13.5" customHeight="1">
      <c r="A2589" s="5"/>
      <c r="B2589" s="3"/>
      <c r="C2589" s="2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 ht="13.5" customHeight="1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 ht="13.5" customHeight="1">
      <c r="A2591" s="5"/>
      <c r="B2591" s="3"/>
      <c r="C2591" s="2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 ht="13.5" customHeight="1">
      <c r="A2592" s="5"/>
      <c r="B2592" s="3"/>
      <c r="C2592" s="2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 ht="13.5" customHeight="1">
      <c r="A2593" s="5"/>
      <c r="B2593" s="3"/>
      <c r="C2593" s="3"/>
      <c r="D2593" s="8"/>
      <c r="E2593" s="8"/>
      <c r="F2593" s="3"/>
      <c r="G2593" s="3"/>
      <c r="H2593" s="3"/>
      <c r="I2593" s="2"/>
      <c r="J2593" s="3"/>
      <c r="K2593" s="3"/>
      <c r="L2593" s="4"/>
    </row>
    <row r="2594" spans="1:12" ht="13.5" customHeight="1">
      <c r="A2594" s="5"/>
      <c r="B2594" s="3"/>
      <c r="C2594" s="3"/>
      <c r="D2594" s="8"/>
      <c r="E2594" s="8"/>
      <c r="F2594" s="3"/>
      <c r="G2594" s="3"/>
      <c r="H2594" s="3"/>
      <c r="I2594" s="2"/>
      <c r="J2594" s="3"/>
      <c r="K2594" s="3"/>
      <c r="L2594" s="4"/>
    </row>
    <row r="2595" spans="1:12" ht="13.5" customHeight="1">
      <c r="A2595" s="5"/>
      <c r="B2595" s="3"/>
      <c r="C2595" s="2"/>
      <c r="D2595" s="8"/>
      <c r="E2595" s="8"/>
      <c r="F2595" s="3"/>
      <c r="G2595" s="3"/>
      <c r="H2595" s="3"/>
      <c r="I2595" s="2"/>
      <c r="J2595" s="3"/>
      <c r="K2595" s="3"/>
      <c r="L2595" s="4"/>
    </row>
    <row r="2596" spans="1:12" ht="13.5" customHeight="1">
      <c r="A2596" s="5"/>
      <c r="B2596" s="3"/>
      <c r="C2596" s="2"/>
      <c r="D2596" s="8"/>
      <c r="E2596" s="8"/>
      <c r="F2596" s="3"/>
      <c r="G2596" s="3"/>
      <c r="H2596" s="3"/>
      <c r="I2596" s="2"/>
      <c r="J2596" s="3"/>
      <c r="K2596" s="3"/>
      <c r="L2596" s="4"/>
    </row>
    <row r="2597" spans="1:12" ht="13.5" customHeight="1">
      <c r="A2597" s="5"/>
      <c r="B2597" s="3"/>
      <c r="C2597" s="2"/>
      <c r="D2597" s="8"/>
      <c r="E2597" s="8"/>
      <c r="F2597" s="3"/>
      <c r="G2597" s="3"/>
      <c r="H2597" s="3"/>
      <c r="I2597" s="2"/>
      <c r="J2597" s="3"/>
      <c r="K2597" s="3"/>
      <c r="L2597" s="4"/>
    </row>
    <row r="2598" spans="1:12" ht="13.5" customHeight="1">
      <c r="A2598" s="5"/>
      <c r="B2598" s="3"/>
      <c r="C2598" s="2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 ht="13.5" customHeight="1">
      <c r="A2599" s="5"/>
      <c r="B2599" s="3"/>
      <c r="C2599" s="2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 ht="13.5" customHeight="1">
      <c r="A2600" s="5"/>
      <c r="B2600" s="3"/>
      <c r="C2600" s="2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 ht="13.5" customHeight="1">
      <c r="A2601" s="5"/>
      <c r="B2601" s="3"/>
      <c r="C2601" s="2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 ht="13.5" customHeight="1">
      <c r="A2602" s="5"/>
      <c r="B2602" s="3"/>
      <c r="C2602" s="2"/>
      <c r="D2602" s="8"/>
      <c r="E2602" s="3"/>
      <c r="F2602" s="3"/>
      <c r="G2602" s="3"/>
      <c r="H2602" s="3"/>
      <c r="I2602" s="2"/>
      <c r="J2602" s="3"/>
      <c r="K2602" s="3"/>
      <c r="L2602" s="4"/>
    </row>
    <row r="2603" spans="1:12" ht="13.5" customHeight="1">
      <c r="A2603" s="5"/>
      <c r="B2603" s="3"/>
      <c r="C2603" s="2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 ht="13.5" customHeight="1">
      <c r="A2604" s="5"/>
      <c r="B2604" s="3"/>
      <c r="C2604" s="2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 ht="13.5" customHeight="1">
      <c r="A2605" s="5"/>
      <c r="B2605" s="3"/>
      <c r="C2605" s="2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 ht="13.5" customHeight="1">
      <c r="A2606" s="5"/>
      <c r="B2606" s="3"/>
      <c r="C2606" s="2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 ht="13.5" customHeight="1">
      <c r="A2607" s="5"/>
      <c r="B2607" s="3"/>
      <c r="C2607" s="2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 ht="13.5" customHeight="1">
      <c r="A2608" s="5"/>
      <c r="B2608" s="3"/>
      <c r="C2608" s="2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 ht="13.5" customHeight="1">
      <c r="A2609" s="5"/>
      <c r="B2609" s="3"/>
      <c r="C2609" s="2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 ht="13.5" customHeight="1">
      <c r="A2610" s="5"/>
      <c r="B2610" s="3"/>
      <c r="C2610" s="2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 ht="13.5" customHeight="1">
      <c r="A2611" s="5"/>
      <c r="B2611" s="3"/>
      <c r="C2611" s="2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 ht="13.5" customHeight="1">
      <c r="A2612" s="5"/>
      <c r="B2612" s="3"/>
      <c r="C2612" s="2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 ht="13.5" customHeight="1">
      <c r="A2613" s="5"/>
      <c r="B2613" s="3"/>
      <c r="C2613" s="2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 ht="13.5" customHeight="1">
      <c r="A2614" s="5"/>
      <c r="B2614" s="3"/>
      <c r="C2614" s="2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 ht="13.5" customHeight="1">
      <c r="A2615" s="5"/>
      <c r="B2615" s="3"/>
      <c r="C2615" s="2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 ht="13.5" customHeight="1">
      <c r="A2616" s="5"/>
      <c r="B2616" s="3"/>
      <c r="C2616" s="2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 ht="13.5" customHeight="1">
      <c r="A2617" s="5"/>
      <c r="B2617" s="3"/>
      <c r="C2617" s="2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 ht="13.5" customHeight="1">
      <c r="A2618" s="5"/>
      <c r="B2618" s="3"/>
      <c r="C2618" s="2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 ht="13.5" customHeight="1">
      <c r="A2619" s="5"/>
      <c r="B2619" s="3"/>
      <c r="C2619" s="2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 ht="13.5" customHeight="1">
      <c r="A2620" s="5"/>
      <c r="B2620" s="3"/>
      <c r="C2620" s="2"/>
      <c r="D2620" s="8"/>
      <c r="E2620" s="3"/>
      <c r="F2620" s="3"/>
      <c r="G2620" s="3"/>
      <c r="H2620" s="3"/>
      <c r="I2620" s="2"/>
      <c r="J2620" s="3"/>
      <c r="K2620" s="3"/>
      <c r="L2620" s="4"/>
    </row>
    <row r="2621" spans="1:12" ht="13.5" customHeight="1">
      <c r="A2621" s="5"/>
      <c r="B2621" s="3"/>
      <c r="C2621" s="2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 ht="13.5" customHeight="1">
      <c r="A2622" s="5"/>
      <c r="B2622" s="3"/>
      <c r="C2622" s="2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 ht="13.5" customHeight="1">
      <c r="A2623" s="5"/>
      <c r="B2623" s="3"/>
      <c r="C2623" s="2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 ht="13.5" customHeight="1">
      <c r="A2624" s="5"/>
      <c r="B2624" s="3"/>
      <c r="C2624" s="2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 ht="13.5" customHeight="1">
      <c r="A2625" s="5"/>
      <c r="B2625" s="3"/>
      <c r="C2625" s="2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 ht="13.5" customHeight="1">
      <c r="A2626" s="5"/>
      <c r="B2626" s="3"/>
      <c r="C2626" s="2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 ht="13.5" customHeight="1">
      <c r="A2627" s="5"/>
      <c r="B2627" s="3"/>
      <c r="C2627" s="2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 ht="13.5" customHeight="1">
      <c r="A2628" s="5"/>
      <c r="B2628" s="3"/>
      <c r="C2628" s="2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 ht="13.5" customHeight="1">
      <c r="A2629" s="5"/>
      <c r="B2629" s="3"/>
      <c r="C2629" s="2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 ht="13.5" customHeight="1">
      <c r="A2630" s="5"/>
      <c r="B2630" s="3"/>
      <c r="C2630" s="2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 ht="13.5" customHeight="1">
      <c r="A2631" s="5"/>
      <c r="B2631" s="3"/>
      <c r="C2631" s="2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 ht="13.5" customHeight="1" thickBot="1">
      <c r="A2632" s="5"/>
      <c r="B2632" s="3"/>
      <c r="C2632" s="2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 ht="13.5" customHeight="1" thickBot="1">
      <c r="A2633" s="12"/>
      <c r="B2633" s="13"/>
      <c r="C2633" s="13"/>
      <c r="D2633" s="14"/>
      <c r="E2633" s="14"/>
      <c r="F2633" s="13"/>
      <c r="G2633" s="13"/>
      <c r="H2633" s="13"/>
      <c r="I2633" s="13"/>
      <c r="J2633" s="15"/>
      <c r="K2633" s="16"/>
      <c r="L2633" s="17"/>
    </row>
    <row r="2634" spans="1:12" ht="13.5" customHeight="1">
      <c r="A2634" s="5"/>
      <c r="B2634" s="3"/>
      <c r="C2634" s="2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 ht="13.5" customHeight="1">
      <c r="A2635" s="5"/>
      <c r="B2635" s="3"/>
      <c r="C2635" s="2"/>
      <c r="D2635" s="8"/>
      <c r="E2635" s="8"/>
      <c r="F2635" s="3"/>
      <c r="G2635" s="3"/>
      <c r="H2635" s="3"/>
      <c r="I2635" s="2"/>
      <c r="J2635" s="2"/>
      <c r="K2635" s="2"/>
      <c r="L2635" s="4"/>
    </row>
    <row r="2636" spans="1:12" ht="13.5" customHeight="1">
      <c r="A2636" s="5"/>
      <c r="B2636" s="3"/>
      <c r="C2636" s="2"/>
      <c r="D2636" s="8"/>
      <c r="E2636" s="8"/>
      <c r="F2636" s="3"/>
      <c r="G2636" s="3"/>
      <c r="H2636" s="3"/>
      <c r="I2636" s="2"/>
      <c r="J2636" s="2"/>
      <c r="K2636" s="2"/>
      <c r="L2636" s="4"/>
    </row>
    <row r="2637" spans="1:12" ht="13.5" customHeight="1">
      <c r="A2637" s="5"/>
      <c r="B2637" s="3"/>
      <c r="C2637" s="2"/>
      <c r="D2637" s="8"/>
      <c r="E2637" s="8"/>
      <c r="F2637" s="3"/>
      <c r="G2637" s="3"/>
      <c r="H2637" s="3"/>
      <c r="I2637" s="2"/>
      <c r="J2637" s="2"/>
      <c r="K2637" s="2"/>
      <c r="L2637" s="4"/>
    </row>
    <row r="2638" spans="1:12" ht="13.5" customHeight="1">
      <c r="A2638" s="5"/>
      <c r="B2638" s="3"/>
      <c r="C2638" s="2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 ht="13.5" customHeight="1">
      <c r="A2639" s="5"/>
      <c r="B2639" s="3"/>
      <c r="C2639" s="2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 ht="13.5" customHeight="1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 ht="13.5" customHeight="1">
      <c r="A2641" s="5"/>
      <c r="B2641" s="3"/>
      <c r="C2641" s="2"/>
      <c r="D2641" s="8"/>
      <c r="E2641" s="8"/>
      <c r="F2641" s="3"/>
      <c r="G2641" s="3"/>
      <c r="H2641" s="3"/>
      <c r="I2641" s="2"/>
      <c r="J2641" s="2"/>
      <c r="K2641" s="2"/>
      <c r="L2641" s="4"/>
    </row>
    <row r="2642" spans="1:12" ht="13.5" customHeight="1">
      <c r="A2642" s="5"/>
      <c r="B2642" s="3"/>
      <c r="C2642" s="2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 ht="13.5" customHeight="1">
      <c r="A2643" s="5"/>
      <c r="B2643" s="3"/>
      <c r="C2643" s="2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 ht="13.5" customHeight="1">
      <c r="A2644" s="5"/>
      <c r="B2644" s="3"/>
      <c r="C2644" s="3"/>
      <c r="D2644" s="8"/>
      <c r="E2644" s="8"/>
      <c r="F2644" s="3"/>
      <c r="G2644" s="3"/>
      <c r="H2644" s="3"/>
      <c r="I2644" s="2"/>
      <c r="J2644" s="2"/>
      <c r="K2644" s="2"/>
      <c r="L2644" s="4"/>
    </row>
    <row r="2645" spans="1:12" ht="13.5" customHeight="1">
      <c r="A2645" s="5"/>
      <c r="B2645" s="3"/>
      <c r="C2645" s="2"/>
      <c r="D2645" s="8"/>
      <c r="E2645" s="8"/>
      <c r="F2645" s="3"/>
      <c r="G2645" s="3"/>
      <c r="H2645" s="3"/>
      <c r="I2645" s="2"/>
      <c r="J2645" s="3"/>
      <c r="K2645" s="3"/>
      <c r="L2645" s="18"/>
    </row>
    <row r="2646" spans="1:12" ht="13.5" customHeight="1">
      <c r="A2646" s="5"/>
      <c r="B2646" s="3"/>
      <c r="C2646" s="2"/>
      <c r="D2646" s="8"/>
      <c r="E2646" s="8"/>
      <c r="F2646" s="3"/>
      <c r="G2646" s="3"/>
      <c r="H2646" s="3"/>
      <c r="I2646" s="3"/>
      <c r="J2646" s="3"/>
      <c r="K2646" s="3"/>
      <c r="L2646" s="18"/>
    </row>
    <row r="2647" spans="1:12" ht="13.5" customHeight="1">
      <c r="A2647" s="5"/>
      <c r="B2647" s="3"/>
      <c r="C2647" s="2"/>
      <c r="D2647" s="8"/>
      <c r="E2647" s="8"/>
      <c r="F2647" s="3"/>
      <c r="G2647" s="3"/>
      <c r="H2647" s="3"/>
      <c r="I2647" s="2"/>
      <c r="J2647" s="2"/>
      <c r="K2647" s="2"/>
      <c r="L2647" s="4"/>
    </row>
    <row r="2648" spans="1:12" ht="13.5" customHeight="1">
      <c r="A2648" s="5"/>
      <c r="B2648" s="3"/>
      <c r="C2648" s="2"/>
      <c r="D2648" s="8"/>
      <c r="E2648" s="8"/>
      <c r="F2648" s="3"/>
      <c r="G2648" s="3"/>
      <c r="H2648" s="3"/>
      <c r="I2648" s="2"/>
      <c r="J2648" s="2"/>
      <c r="K2648" s="2"/>
      <c r="L2648" s="4"/>
    </row>
    <row r="2649" spans="1:12" ht="13.5" customHeight="1">
      <c r="A2649" s="5"/>
      <c r="B2649" s="3"/>
      <c r="C2649" s="2"/>
      <c r="D2649" s="8"/>
      <c r="E2649" s="8"/>
      <c r="F2649" s="3"/>
      <c r="G2649" s="3"/>
      <c r="H2649" s="3"/>
      <c r="I2649" s="2"/>
      <c r="J2649" s="2"/>
      <c r="K2649" s="2"/>
      <c r="L2649" s="4"/>
    </row>
    <row r="2650" spans="1:12" ht="13.5" customHeight="1">
      <c r="A2650" s="5"/>
      <c r="B2650" s="3"/>
      <c r="C2650" s="2"/>
      <c r="D2650" s="8"/>
      <c r="E2650" s="8"/>
      <c r="F2650" s="3"/>
      <c r="G2650" s="3"/>
      <c r="H2650" s="3"/>
      <c r="I2650" s="3"/>
      <c r="J2650" s="3"/>
      <c r="K2650" s="3"/>
      <c r="L2650" s="18"/>
    </row>
    <row r="2651" spans="1:12" ht="13.5" customHeight="1">
      <c r="A2651" s="5"/>
      <c r="B2651" s="3"/>
      <c r="C2651" s="2"/>
      <c r="D2651" s="8"/>
      <c r="E2651" s="8"/>
      <c r="F2651" s="3"/>
      <c r="G2651" s="3"/>
      <c r="H2651" s="3"/>
      <c r="I2651" s="3"/>
      <c r="J2651" s="3"/>
      <c r="K2651" s="3"/>
      <c r="L2651" s="18"/>
    </row>
    <row r="2652" spans="1:12" ht="13.5" customHeight="1">
      <c r="A2652" s="5"/>
      <c r="B2652" s="3"/>
      <c r="C2652" s="2"/>
      <c r="D2652" s="8"/>
      <c r="E2652" s="8"/>
      <c r="F2652" s="3"/>
      <c r="G2652" s="3"/>
      <c r="H2652" s="3"/>
      <c r="I2652" s="2"/>
      <c r="J2652" s="2"/>
      <c r="K2652" s="2"/>
      <c r="L2652" s="4"/>
    </row>
    <row r="2653" spans="1:12" ht="13.5" customHeight="1">
      <c r="A2653" s="5"/>
      <c r="B2653" s="3"/>
      <c r="C2653" s="2"/>
      <c r="D2653" s="8"/>
      <c r="E2653" s="8"/>
      <c r="F2653" s="3"/>
      <c r="G2653" s="3"/>
      <c r="H2653" s="3"/>
      <c r="I2653" s="2"/>
      <c r="J2653" s="2"/>
      <c r="K2653" s="2"/>
      <c r="L2653" s="4"/>
    </row>
    <row r="2654" spans="1:12" ht="13.5" customHeight="1">
      <c r="A2654" s="5"/>
      <c r="B2654" s="3"/>
      <c r="C2654" s="2"/>
      <c r="D2654" s="8"/>
      <c r="E2654" s="8"/>
      <c r="F2654" s="3"/>
      <c r="G2654" s="3"/>
      <c r="H2654" s="3"/>
      <c r="I2654" s="2"/>
      <c r="J2654" s="2"/>
      <c r="K2654" s="2"/>
      <c r="L2654" s="4"/>
    </row>
    <row r="2655" spans="1:12" ht="13.5" customHeight="1">
      <c r="A2655" s="5"/>
      <c r="B2655" s="3"/>
      <c r="C2655" s="2"/>
      <c r="D2655" s="8"/>
      <c r="E2655" s="8"/>
      <c r="F2655" s="3"/>
      <c r="G2655" s="3"/>
      <c r="H2655" s="3"/>
      <c r="I2655" s="3"/>
      <c r="J2655" s="3"/>
      <c r="K2655" s="3"/>
      <c r="L2655" s="18"/>
    </row>
    <row r="2656" spans="1:12" ht="13.5" customHeight="1">
      <c r="A2656" s="5"/>
      <c r="B2656" s="3"/>
      <c r="C2656" s="2"/>
      <c r="D2656" s="8"/>
      <c r="E2656" s="8"/>
      <c r="F2656" s="3"/>
      <c r="G2656" s="3"/>
      <c r="H2656" s="3"/>
      <c r="I2656" s="3"/>
      <c r="J2656" s="3"/>
      <c r="K2656" s="3"/>
      <c r="L2656" s="18"/>
    </row>
    <row r="2657" spans="1:12" ht="13.5" customHeight="1">
      <c r="A2657" s="5"/>
      <c r="B2657" s="3"/>
      <c r="C2657" s="2"/>
      <c r="D2657" s="8"/>
      <c r="E2657" s="8"/>
      <c r="F2657" s="3"/>
      <c r="G2657" s="3"/>
      <c r="H2657" s="3"/>
      <c r="I2657" s="2"/>
      <c r="J2657" s="2"/>
      <c r="K2657" s="2"/>
      <c r="L2657" s="4"/>
    </row>
    <row r="2658" spans="1:12" ht="13.5" customHeight="1">
      <c r="A2658" s="5"/>
      <c r="B2658" s="3"/>
      <c r="C2658" s="2"/>
      <c r="D2658" s="8"/>
      <c r="E2658" s="8"/>
      <c r="F2658" s="3"/>
      <c r="G2658" s="3"/>
      <c r="H2658" s="3"/>
      <c r="I2658" s="2"/>
      <c r="J2658" s="2"/>
      <c r="K2658" s="2"/>
      <c r="L2658" s="4"/>
    </row>
    <row r="2659" spans="1:12" ht="13.5" customHeight="1">
      <c r="A2659" s="5"/>
      <c r="B2659" s="3"/>
      <c r="C2659" s="2"/>
      <c r="D2659" s="8"/>
      <c r="E2659" s="8"/>
      <c r="F2659" s="3"/>
      <c r="G2659" s="3"/>
      <c r="H2659" s="3"/>
      <c r="I2659" s="2"/>
      <c r="J2659" s="2"/>
      <c r="K2659" s="2"/>
      <c r="L2659" s="4"/>
    </row>
    <row r="2660" spans="1:12" ht="13.5" customHeight="1">
      <c r="A2660" s="5"/>
      <c r="B2660" s="3"/>
      <c r="C2660" s="2"/>
      <c r="D2660" s="8"/>
      <c r="E2660" s="8"/>
      <c r="F2660" s="3"/>
      <c r="G2660" s="3"/>
      <c r="H2660" s="3"/>
      <c r="I2660" s="2"/>
      <c r="J2660" s="2"/>
      <c r="K2660" s="2"/>
      <c r="L2660" s="4"/>
    </row>
    <row r="2661" spans="1:12" ht="13.5" customHeight="1">
      <c r="A2661" s="5"/>
      <c r="B2661" s="3"/>
      <c r="C2661" s="2"/>
      <c r="D2661" s="8"/>
      <c r="E2661" s="8"/>
      <c r="F2661" s="3"/>
      <c r="G2661" s="3"/>
      <c r="H2661" s="3"/>
      <c r="I2661" s="2"/>
      <c r="J2661" s="2"/>
      <c r="K2661" s="2"/>
      <c r="L2661" s="4"/>
    </row>
    <row r="2662" spans="1:12" ht="13.5" customHeight="1">
      <c r="A2662" s="19"/>
      <c r="B2662" s="2"/>
      <c r="C2662" s="2"/>
      <c r="D2662" s="20"/>
      <c r="E2662" s="20"/>
      <c r="F2662" s="2"/>
      <c r="G2662" s="2"/>
      <c r="H2662" s="2"/>
      <c r="I2662" s="2"/>
      <c r="J2662" s="2"/>
      <c r="K2662" s="2"/>
      <c r="L2662" s="4"/>
    </row>
    <row r="2663" spans="1:12" ht="13.5" customHeight="1">
      <c r="A2663" s="19"/>
      <c r="B2663" s="2"/>
      <c r="C2663" s="2"/>
      <c r="D2663" s="20"/>
      <c r="E2663" s="20"/>
      <c r="F2663" s="2"/>
      <c r="G2663" s="2"/>
      <c r="H2663" s="2"/>
      <c r="I2663" s="2"/>
      <c r="J2663" s="2"/>
      <c r="K2663" s="2"/>
      <c r="L2663" s="4"/>
    </row>
    <row r="2664" spans="1:12" ht="13.5" customHeight="1">
      <c r="A2664" s="19"/>
      <c r="B2664" s="2"/>
      <c r="C2664" s="2"/>
      <c r="D2664" s="20"/>
      <c r="E2664" s="20"/>
      <c r="F2664" s="2"/>
      <c r="G2664" s="2"/>
      <c r="H2664" s="2"/>
      <c r="I2664" s="2"/>
      <c r="J2664" s="2"/>
      <c r="K2664" s="2"/>
      <c r="L2664" s="4"/>
    </row>
    <row r="2665" spans="1:12" ht="13.5" customHeight="1">
      <c r="A2665" s="19"/>
      <c r="B2665" s="2"/>
      <c r="C2665" s="2"/>
      <c r="D2665" s="20"/>
      <c r="E2665" s="20"/>
      <c r="F2665" s="2"/>
      <c r="G2665" s="2"/>
      <c r="H2665" s="2"/>
      <c r="I2665" s="2"/>
      <c r="J2665" s="2"/>
      <c r="K2665" s="2"/>
      <c r="L2665" s="4"/>
    </row>
    <row r="2666" spans="1:12" ht="13.5" customHeight="1">
      <c r="A2666" s="19"/>
      <c r="B2666" s="2"/>
      <c r="C2666" s="2"/>
      <c r="D2666" s="20"/>
      <c r="E2666" s="20"/>
      <c r="F2666" s="2"/>
      <c r="G2666" s="2"/>
      <c r="H2666" s="2"/>
      <c r="I2666" s="2"/>
      <c r="J2666" s="2"/>
      <c r="K2666" s="2"/>
      <c r="L2666" s="4"/>
    </row>
    <row r="2667" spans="1:12" ht="13.5" customHeight="1">
      <c r="A2667" s="19"/>
      <c r="B2667" s="2"/>
      <c r="C2667" s="2"/>
      <c r="D2667" s="20"/>
      <c r="E2667" s="20"/>
      <c r="F2667" s="2"/>
      <c r="G2667" s="2"/>
      <c r="H2667" s="2"/>
      <c r="I2667" s="2"/>
      <c r="J2667" s="2"/>
      <c r="K2667" s="2"/>
      <c r="L2667" s="4"/>
    </row>
    <row r="2668" spans="1:12" ht="13.5" customHeight="1">
      <c r="A2668" s="19"/>
      <c r="B2668" s="2"/>
      <c r="C2668" s="2"/>
      <c r="D2668" s="20"/>
      <c r="E2668" s="20"/>
      <c r="F2668" s="2"/>
      <c r="G2668" s="2"/>
      <c r="H2668" s="2"/>
      <c r="I2668" s="2"/>
      <c r="J2668" s="2"/>
      <c r="K2668" s="2"/>
      <c r="L2668" s="4"/>
    </row>
    <row r="2669" spans="1:12" ht="13.5" customHeight="1">
      <c r="A2669" s="19"/>
      <c r="B2669" s="2"/>
      <c r="C2669" s="2"/>
      <c r="D2669" s="20"/>
      <c r="E2669" s="20"/>
      <c r="F2669" s="2"/>
      <c r="G2669" s="2"/>
      <c r="H2669" s="2"/>
      <c r="I2669" s="2"/>
      <c r="J2669" s="2"/>
      <c r="K2669" s="2"/>
      <c r="L2669" s="4"/>
    </row>
    <row r="2670" spans="1:12" ht="13.5" customHeight="1">
      <c r="A2670" s="19"/>
      <c r="B2670" s="2"/>
      <c r="C2670" s="2"/>
      <c r="D2670" s="20"/>
      <c r="E2670" s="20"/>
      <c r="F2670" s="2"/>
      <c r="G2670" s="2"/>
      <c r="H2670" s="2"/>
      <c r="I2670" s="2"/>
      <c r="J2670" s="2"/>
      <c r="K2670" s="2"/>
      <c r="L2670" s="4"/>
    </row>
    <row r="2671" spans="1:12" ht="13.5" customHeight="1">
      <c r="A2671" s="19"/>
      <c r="B2671" s="2"/>
      <c r="C2671" s="2"/>
      <c r="D2671" s="20"/>
      <c r="E2671" s="20"/>
      <c r="F2671" s="2"/>
      <c r="G2671" s="2"/>
      <c r="H2671" s="2"/>
      <c r="I2671" s="2"/>
      <c r="J2671" s="2"/>
      <c r="K2671" s="2"/>
      <c r="L2671" s="4"/>
    </row>
    <row r="2672" spans="1:12" ht="13.5" customHeight="1">
      <c r="A2672" s="19"/>
      <c r="B2672" s="2"/>
      <c r="C2672" s="2"/>
      <c r="D2672" s="20"/>
      <c r="E2672" s="20"/>
      <c r="F2672" s="2"/>
      <c r="G2672" s="2"/>
      <c r="H2672" s="2"/>
      <c r="I2672" s="2"/>
      <c r="J2672" s="2"/>
      <c r="K2672" s="2"/>
      <c r="L2672" s="4"/>
    </row>
    <row r="2673" spans="1:12" ht="13.5" customHeight="1">
      <c r="A2673" s="19"/>
      <c r="B2673" s="2"/>
      <c r="C2673" s="2"/>
      <c r="D2673" s="20"/>
      <c r="E2673" s="20"/>
      <c r="F2673" s="2"/>
      <c r="G2673" s="2"/>
      <c r="H2673" s="2"/>
      <c r="I2673" s="2"/>
      <c r="J2673" s="2"/>
      <c r="K2673" s="2"/>
      <c r="L2673" s="4"/>
    </row>
    <row r="2674" spans="1:12" ht="13.5" customHeight="1">
      <c r="A2674" s="19"/>
      <c r="B2674" s="2"/>
      <c r="C2674" s="2"/>
      <c r="D2674" s="20"/>
      <c r="E2674" s="20"/>
      <c r="F2674" s="2"/>
      <c r="G2674" s="2"/>
      <c r="H2674" s="2"/>
      <c r="I2674" s="2"/>
      <c r="J2674" s="2"/>
      <c r="K2674" s="2"/>
      <c r="L2674" s="4"/>
    </row>
    <row r="2675" spans="1:12" ht="13.5" customHeight="1">
      <c r="A2675" s="19"/>
      <c r="B2675" s="2"/>
      <c r="C2675" s="2"/>
      <c r="D2675" s="20"/>
      <c r="E2675" s="20"/>
      <c r="F2675" s="2"/>
      <c r="G2675" s="2"/>
      <c r="H2675" s="2"/>
      <c r="I2675" s="2"/>
      <c r="J2675" s="2"/>
      <c r="K2675" s="2"/>
      <c r="L2675" s="4"/>
    </row>
    <row r="2676" spans="1:12" ht="13.5" customHeight="1">
      <c r="A2676" s="19"/>
      <c r="B2676" s="2"/>
      <c r="C2676" s="2"/>
      <c r="D2676" s="20"/>
      <c r="E2676" s="20"/>
      <c r="F2676" s="2"/>
      <c r="G2676" s="2"/>
      <c r="H2676" s="2"/>
      <c r="I2676" s="2"/>
      <c r="J2676" s="2"/>
      <c r="K2676" s="2"/>
      <c r="L2676" s="4"/>
    </row>
    <row r="2677" spans="1:12" ht="13.5" customHeight="1">
      <c r="A2677" s="19"/>
      <c r="B2677" s="2"/>
      <c r="C2677" s="2"/>
      <c r="D2677" s="20"/>
      <c r="E2677" s="20"/>
      <c r="F2677" s="2"/>
      <c r="G2677" s="2"/>
      <c r="H2677" s="2"/>
      <c r="I2677" s="2"/>
      <c r="J2677" s="2"/>
      <c r="K2677" s="2"/>
      <c r="L2677" s="4"/>
    </row>
    <row r="2678" spans="1:12">
      <c r="A2678" s="19"/>
      <c r="B2678" s="2"/>
      <c r="C2678" s="2"/>
      <c r="D2678" s="20"/>
      <c r="E2678" s="20"/>
      <c r="F2678" s="2"/>
      <c r="G2678" s="2"/>
      <c r="H2678" s="2"/>
      <c r="I2678" s="2"/>
      <c r="J2678" s="2"/>
      <c r="K2678" s="2"/>
      <c r="L2678" s="4"/>
    </row>
    <row r="2679" spans="1:12">
      <c r="A2679" s="19"/>
      <c r="B2679" s="2"/>
      <c r="C2679" s="2"/>
      <c r="D2679" s="20"/>
      <c r="E2679" s="20"/>
      <c r="F2679" s="2"/>
      <c r="G2679" s="2"/>
      <c r="H2679" s="2"/>
      <c r="I2679" s="2"/>
      <c r="J2679" s="2"/>
      <c r="K2679" s="2"/>
      <c r="L2679" s="4"/>
    </row>
    <row r="2680" spans="1:12">
      <c r="A2680" s="19"/>
      <c r="B2680" s="2"/>
      <c r="C2680" s="2"/>
      <c r="D2680" s="20"/>
      <c r="E2680" s="20"/>
      <c r="F2680" s="2"/>
      <c r="G2680" s="2"/>
      <c r="H2680" s="2"/>
      <c r="I2680" s="2"/>
      <c r="J2680" s="2"/>
      <c r="K2680" s="2"/>
      <c r="L2680" s="4"/>
    </row>
    <row r="2681" spans="1:12">
      <c r="A2681" s="19"/>
      <c r="B2681" s="2"/>
      <c r="C2681" s="2"/>
      <c r="D2681" s="20"/>
      <c r="E2681" s="20"/>
      <c r="F2681" s="2"/>
      <c r="G2681" s="2"/>
      <c r="H2681" s="2"/>
      <c r="I2681" s="2"/>
      <c r="J2681" s="2"/>
      <c r="K2681" s="2"/>
      <c r="L2681" s="4"/>
    </row>
    <row r="2682" spans="1:12" ht="13.5" customHeight="1">
      <c r="A2682" s="19"/>
      <c r="B2682" s="2"/>
      <c r="C2682" s="2"/>
      <c r="D2682" s="20"/>
      <c r="E2682" s="20"/>
      <c r="F2682" s="2"/>
      <c r="G2682" s="2"/>
      <c r="H2682" s="2"/>
      <c r="I2682" s="2"/>
      <c r="J2682" s="2"/>
      <c r="K2682" s="2"/>
      <c r="L2682" s="4"/>
    </row>
    <row r="2683" spans="1:12" ht="13.5" customHeight="1">
      <c r="A2683" s="19"/>
      <c r="B2683" s="2"/>
      <c r="C2683" s="2"/>
      <c r="D2683" s="20"/>
      <c r="E2683" s="20"/>
      <c r="F2683" s="2"/>
      <c r="G2683" s="2"/>
      <c r="H2683" s="2"/>
      <c r="I2683" s="2"/>
      <c r="J2683" s="2"/>
      <c r="K2683" s="2"/>
      <c r="L2683" s="4"/>
    </row>
    <row r="2684" spans="1:12" ht="13.5" customHeight="1">
      <c r="A2684" s="19"/>
      <c r="B2684" s="2"/>
      <c r="C2684" s="2"/>
      <c r="D2684" s="20"/>
      <c r="E2684" s="20"/>
      <c r="F2684" s="2"/>
      <c r="G2684" s="2"/>
      <c r="H2684" s="2"/>
      <c r="I2684" s="2"/>
      <c r="J2684" s="2"/>
      <c r="K2684" s="2"/>
      <c r="L2684" s="4"/>
    </row>
    <row r="2685" spans="1:12" ht="13.5" customHeight="1">
      <c r="A2685" s="19"/>
      <c r="B2685" s="2"/>
      <c r="C2685" s="2"/>
      <c r="D2685" s="20"/>
      <c r="E2685" s="20"/>
      <c r="F2685" s="2"/>
      <c r="G2685" s="2"/>
      <c r="H2685" s="2"/>
      <c r="I2685" s="2"/>
      <c r="J2685" s="2"/>
      <c r="K2685" s="2"/>
      <c r="L2685" s="4"/>
    </row>
    <row r="2686" spans="1:12" ht="13.5" customHeight="1">
      <c r="A2686" s="19"/>
      <c r="B2686" s="2"/>
      <c r="C2686" s="2"/>
      <c r="D2686" s="20"/>
      <c r="E2686" s="20"/>
      <c r="F2686" s="2"/>
      <c r="G2686" s="2"/>
      <c r="H2686" s="2"/>
      <c r="I2686" s="2"/>
      <c r="J2686" s="2"/>
      <c r="K2686" s="2"/>
      <c r="L2686" s="4"/>
    </row>
    <row r="2687" spans="1:12" ht="13.5" customHeight="1">
      <c r="A2687" s="19"/>
      <c r="B2687" s="2"/>
      <c r="C2687" s="2"/>
      <c r="D2687" s="20"/>
      <c r="E2687" s="20"/>
      <c r="F2687" s="2"/>
      <c r="G2687" s="2"/>
      <c r="H2687" s="2"/>
      <c r="I2687" s="2"/>
      <c r="J2687" s="2"/>
      <c r="K2687" s="2"/>
      <c r="L2687" s="4"/>
    </row>
    <row r="2688" spans="1:12" ht="13.5" customHeight="1">
      <c r="A2688" s="19"/>
      <c r="B2688" s="2"/>
      <c r="C2688" s="2"/>
      <c r="D2688" s="20"/>
      <c r="E2688" s="20"/>
      <c r="F2688" s="2"/>
      <c r="G2688" s="2"/>
      <c r="H2688" s="2"/>
      <c r="I2688" s="2"/>
      <c r="J2688" s="2"/>
      <c r="K2688" s="2"/>
      <c r="L2688" s="4"/>
    </row>
    <row r="2689" spans="1:12" ht="13.5" customHeight="1">
      <c r="A2689" s="19"/>
      <c r="B2689" s="2"/>
      <c r="C2689" s="2"/>
      <c r="D2689" s="20"/>
      <c r="E2689" s="20"/>
      <c r="F2689" s="2"/>
      <c r="G2689" s="2"/>
      <c r="H2689" s="2"/>
      <c r="I2689" s="2"/>
      <c r="J2689" s="2"/>
      <c r="K2689" s="2"/>
      <c r="L2689" s="4"/>
    </row>
    <row r="2690" spans="1:12" ht="13.5" customHeight="1">
      <c r="A2690" s="19"/>
      <c r="B2690" s="2"/>
      <c r="C2690" s="2"/>
      <c r="D2690" s="20"/>
      <c r="E2690" s="20"/>
      <c r="F2690" s="2"/>
      <c r="G2690" s="2"/>
      <c r="H2690" s="2"/>
      <c r="I2690" s="2"/>
      <c r="J2690" s="2"/>
      <c r="K2690" s="2"/>
      <c r="L2690" s="4"/>
    </row>
    <row r="2691" spans="1:12" ht="13.5" customHeight="1">
      <c r="A2691" s="19"/>
      <c r="B2691" s="2"/>
      <c r="C2691" s="2"/>
      <c r="D2691" s="20"/>
      <c r="E2691" s="20"/>
      <c r="F2691" s="2"/>
      <c r="G2691" s="2"/>
      <c r="H2691" s="2"/>
      <c r="I2691" s="2"/>
      <c r="J2691" s="2"/>
      <c r="K2691" s="2"/>
      <c r="L2691" s="4"/>
    </row>
    <row r="2692" spans="1:12" ht="13.5" customHeight="1">
      <c r="A2692" s="19"/>
      <c r="B2692" s="2"/>
      <c r="C2692" s="2"/>
      <c r="D2692" s="20"/>
      <c r="E2692" s="20"/>
      <c r="F2692" s="2"/>
      <c r="G2692" s="2"/>
      <c r="H2692" s="2"/>
      <c r="I2692" s="2"/>
      <c r="J2692" s="2"/>
      <c r="K2692" s="2"/>
      <c r="L2692" s="4"/>
    </row>
    <row r="2693" spans="1:12" ht="13.5" customHeight="1">
      <c r="A2693" s="19"/>
      <c r="B2693" s="2"/>
      <c r="C2693" s="2"/>
      <c r="D2693" s="20"/>
      <c r="E2693" s="20"/>
      <c r="F2693" s="2"/>
      <c r="G2693" s="2"/>
      <c r="H2693" s="2"/>
      <c r="I2693" s="2"/>
      <c r="J2693" s="2"/>
      <c r="K2693" s="2"/>
      <c r="L2693" s="4"/>
    </row>
    <row r="2694" spans="1:12" ht="13.5" customHeight="1">
      <c r="A2694" s="19"/>
      <c r="B2694" s="2"/>
      <c r="C2694" s="2"/>
      <c r="D2694" s="20"/>
      <c r="E2694" s="20"/>
      <c r="F2694" s="2"/>
      <c r="G2694" s="2"/>
      <c r="H2694" s="2"/>
      <c r="I2694" s="2"/>
      <c r="J2694" s="2"/>
      <c r="K2694" s="2"/>
      <c r="L2694" s="4"/>
    </row>
    <row r="2695" spans="1:12" ht="13.5" customHeight="1">
      <c r="A2695" s="19"/>
      <c r="B2695" s="2"/>
      <c r="C2695" s="2"/>
      <c r="D2695" s="20"/>
      <c r="E2695" s="20"/>
      <c r="F2695" s="2"/>
      <c r="G2695" s="2"/>
      <c r="H2695" s="2"/>
      <c r="I2695" s="2"/>
      <c r="J2695" s="2"/>
      <c r="K2695" s="2"/>
      <c r="L2695" s="4"/>
    </row>
    <row r="2696" spans="1:12" ht="13.5" customHeight="1">
      <c r="A2696" s="19"/>
      <c r="B2696" s="2"/>
      <c r="C2696" s="2"/>
      <c r="D2696" s="20"/>
      <c r="E2696" s="20"/>
      <c r="F2696" s="2"/>
      <c r="G2696" s="2"/>
      <c r="H2696" s="2"/>
      <c r="I2696" s="2"/>
      <c r="J2696" s="2"/>
      <c r="K2696" s="2"/>
      <c r="L2696" s="4"/>
    </row>
    <row r="2697" spans="1:12" ht="13.5" customHeight="1">
      <c r="A2697" s="19"/>
      <c r="B2697" s="2"/>
      <c r="C2697" s="2"/>
      <c r="D2697" s="20"/>
      <c r="E2697" s="20"/>
      <c r="F2697" s="2"/>
      <c r="G2697" s="2"/>
      <c r="H2697" s="2"/>
      <c r="I2697" s="2"/>
      <c r="J2697" s="2"/>
      <c r="K2697" s="2"/>
      <c r="L2697" s="4"/>
    </row>
    <row r="2698" spans="1:12" ht="13.5" customHeight="1">
      <c r="A2698" s="19"/>
      <c r="B2698" s="2"/>
      <c r="C2698" s="2"/>
      <c r="D2698" s="20"/>
      <c r="E2698" s="20"/>
      <c r="F2698" s="2"/>
      <c r="G2698" s="2"/>
      <c r="H2698" s="2"/>
      <c r="I2698" s="2"/>
      <c r="J2698" s="2"/>
      <c r="K2698" s="2"/>
      <c r="L2698" s="4"/>
    </row>
    <row r="2699" spans="1:12" ht="13.5" customHeight="1">
      <c r="A2699" s="19"/>
      <c r="B2699" s="2"/>
      <c r="C2699" s="2"/>
      <c r="D2699" s="20"/>
      <c r="E2699" s="20"/>
      <c r="F2699" s="2"/>
      <c r="G2699" s="2"/>
      <c r="H2699" s="2"/>
      <c r="I2699" s="2"/>
      <c r="J2699" s="2"/>
      <c r="K2699" s="2"/>
      <c r="L2699" s="4"/>
    </row>
    <row r="2700" spans="1:12" ht="13.5" customHeight="1">
      <c r="A2700" s="19"/>
      <c r="B2700" s="2"/>
      <c r="C2700" s="2"/>
      <c r="D2700" s="20"/>
      <c r="E2700" s="20"/>
      <c r="F2700" s="2"/>
      <c r="G2700" s="2"/>
      <c r="H2700" s="2"/>
      <c r="I2700" s="2"/>
      <c r="J2700" s="2"/>
      <c r="K2700" s="2"/>
      <c r="L2700" s="4"/>
    </row>
    <row r="2701" spans="1:12" ht="13.5" customHeight="1">
      <c r="A2701" s="19"/>
      <c r="B2701" s="2"/>
      <c r="C2701" s="2"/>
      <c r="D2701" s="20"/>
      <c r="E2701" s="20"/>
      <c r="F2701" s="2"/>
      <c r="G2701" s="2"/>
      <c r="H2701" s="2"/>
      <c r="I2701" s="2"/>
      <c r="J2701" s="2"/>
      <c r="K2701" s="2"/>
      <c r="L2701" s="4"/>
    </row>
    <row r="2702" spans="1:12" ht="13.5" customHeight="1">
      <c r="A2702" s="19"/>
      <c r="B2702" s="2"/>
      <c r="C2702" s="2"/>
      <c r="D2702" s="20"/>
      <c r="E2702" s="20"/>
      <c r="F2702" s="2"/>
      <c r="G2702" s="2"/>
      <c r="H2702" s="2"/>
      <c r="I2702" s="2"/>
      <c r="J2702" s="2"/>
      <c r="K2702" s="2"/>
      <c r="L2702" s="4"/>
    </row>
    <row r="2703" spans="1:12" ht="13.5" customHeight="1">
      <c r="A2703" s="19"/>
      <c r="B2703" s="2"/>
      <c r="C2703" s="2"/>
      <c r="D2703" s="20"/>
      <c r="E2703" s="20"/>
      <c r="F2703" s="2"/>
      <c r="G2703" s="2"/>
      <c r="H2703" s="2"/>
      <c r="I2703" s="2"/>
      <c r="J2703" s="2"/>
      <c r="K2703" s="2"/>
      <c r="L2703" s="4"/>
    </row>
    <row r="2704" spans="1:12" ht="13.5" customHeight="1">
      <c r="A2704" s="19"/>
      <c r="B2704" s="2"/>
      <c r="C2704" s="2"/>
      <c r="D2704" s="20"/>
      <c r="E2704" s="20"/>
      <c r="F2704" s="2"/>
      <c r="G2704" s="2"/>
      <c r="H2704" s="2"/>
      <c r="I2704" s="2"/>
      <c r="J2704" s="2"/>
      <c r="K2704" s="2"/>
      <c r="L2704" s="4"/>
    </row>
    <row r="2705" spans="1:12" ht="13.5" customHeight="1">
      <c r="A2705" s="19"/>
      <c r="B2705" s="2"/>
      <c r="C2705" s="2"/>
      <c r="D2705" s="20"/>
      <c r="E2705" s="20"/>
      <c r="F2705" s="2"/>
      <c r="G2705" s="2"/>
      <c r="H2705" s="2"/>
      <c r="I2705" s="2"/>
      <c r="J2705" s="2"/>
      <c r="K2705" s="2"/>
      <c r="L2705" s="4"/>
    </row>
    <row r="2706" spans="1:12" ht="13.5" customHeight="1">
      <c r="A2706" s="19"/>
      <c r="B2706" s="2"/>
      <c r="C2706" s="2"/>
      <c r="D2706" s="20"/>
      <c r="E2706" s="20"/>
      <c r="F2706" s="2"/>
      <c r="G2706" s="2"/>
      <c r="H2706" s="2"/>
      <c r="I2706" s="2"/>
      <c r="J2706" s="2"/>
      <c r="K2706" s="2"/>
      <c r="L2706" s="4"/>
    </row>
    <row r="2707" spans="1:12" ht="13.5" customHeight="1">
      <c r="A2707" s="19"/>
      <c r="B2707" s="2"/>
      <c r="C2707" s="2"/>
      <c r="D2707" s="20"/>
      <c r="E2707" s="20"/>
      <c r="F2707" s="2"/>
      <c r="G2707" s="2"/>
      <c r="H2707" s="2"/>
      <c r="I2707" s="2"/>
      <c r="J2707" s="2"/>
      <c r="K2707" s="2"/>
      <c r="L2707" s="4"/>
    </row>
    <row r="2708" spans="1:12" ht="13.5" customHeight="1">
      <c r="A2708" s="19"/>
      <c r="B2708" s="2"/>
      <c r="C2708" s="2"/>
      <c r="D2708" s="20"/>
      <c r="E2708" s="20"/>
      <c r="F2708" s="2"/>
      <c r="G2708" s="2"/>
      <c r="H2708" s="2"/>
      <c r="I2708" s="2"/>
      <c r="J2708" s="2"/>
      <c r="K2708" s="2"/>
      <c r="L2708" s="4"/>
    </row>
    <row r="2709" spans="1:12" ht="13.5" customHeight="1">
      <c r="A2709" s="19"/>
      <c r="B2709" s="2"/>
      <c r="C2709" s="2"/>
      <c r="D2709" s="20"/>
      <c r="E2709" s="20"/>
      <c r="F2709" s="2"/>
      <c r="G2709" s="2"/>
      <c r="H2709" s="2"/>
      <c r="I2709" s="2"/>
      <c r="J2709" s="2"/>
      <c r="K2709" s="2"/>
      <c r="L2709" s="4"/>
    </row>
    <row r="2710" spans="1:12" ht="13.5" customHeight="1">
      <c r="A2710" s="19"/>
      <c r="B2710" s="2"/>
      <c r="C2710" s="2"/>
      <c r="D2710" s="20"/>
      <c r="E2710" s="20"/>
      <c r="F2710" s="2"/>
      <c r="G2710" s="2"/>
      <c r="H2710" s="2"/>
      <c r="I2710" s="2"/>
      <c r="J2710" s="2"/>
      <c r="K2710" s="2"/>
      <c r="L2710" s="4"/>
    </row>
    <row r="2711" spans="1:12" ht="13.5" customHeight="1">
      <c r="A2711" s="19"/>
      <c r="B2711" s="2"/>
      <c r="C2711" s="2"/>
      <c r="D2711" s="20"/>
      <c r="E2711" s="20"/>
      <c r="F2711" s="2"/>
      <c r="G2711" s="2"/>
      <c r="H2711" s="2"/>
      <c r="I2711" s="2"/>
      <c r="J2711" s="2"/>
      <c r="K2711" s="2"/>
      <c r="L2711" s="4"/>
    </row>
    <row r="2712" spans="1:12" ht="13.5" customHeight="1">
      <c r="A2712" s="19"/>
      <c r="B2712" s="2"/>
      <c r="C2712" s="2"/>
      <c r="D2712" s="20"/>
      <c r="E2712" s="20"/>
      <c r="F2712" s="2"/>
      <c r="G2712" s="2"/>
      <c r="H2712" s="2"/>
      <c r="I2712" s="2"/>
      <c r="J2712" s="2"/>
      <c r="K2712" s="2"/>
      <c r="L2712" s="4"/>
    </row>
    <row r="2713" spans="1:12" ht="13.5" customHeight="1">
      <c r="A2713" s="19"/>
      <c r="B2713" s="2"/>
      <c r="C2713" s="2"/>
      <c r="D2713" s="20"/>
      <c r="E2713" s="20"/>
      <c r="F2713" s="2"/>
      <c r="G2713" s="2"/>
      <c r="H2713" s="2"/>
      <c r="I2713" s="2"/>
      <c r="J2713" s="2"/>
      <c r="K2713" s="2"/>
      <c r="L2713" s="4"/>
    </row>
    <row r="2714" spans="1:12" ht="13.5" customHeight="1">
      <c r="A2714" s="19"/>
      <c r="B2714" s="2"/>
      <c r="C2714" s="2"/>
      <c r="D2714" s="20"/>
      <c r="E2714" s="20"/>
      <c r="F2714" s="2"/>
      <c r="G2714" s="2"/>
      <c r="H2714" s="2"/>
      <c r="I2714" s="2"/>
      <c r="J2714" s="2"/>
      <c r="K2714" s="2"/>
      <c r="L2714" s="4"/>
    </row>
    <row r="2715" spans="1:12" ht="13.5" customHeight="1">
      <c r="A2715" s="19"/>
      <c r="B2715" s="2"/>
      <c r="C2715" s="2"/>
      <c r="D2715" s="20"/>
      <c r="E2715" s="20"/>
      <c r="F2715" s="2"/>
      <c r="G2715" s="2"/>
      <c r="H2715" s="2"/>
      <c r="I2715" s="2"/>
      <c r="J2715" s="2"/>
      <c r="K2715" s="2"/>
      <c r="L2715" s="4"/>
    </row>
    <row r="2716" spans="1:12" ht="13.5" customHeight="1">
      <c r="A2716" s="19"/>
      <c r="B2716" s="2"/>
      <c r="C2716" s="2"/>
      <c r="D2716" s="20"/>
      <c r="E2716" s="20"/>
      <c r="F2716" s="2"/>
      <c r="G2716" s="2"/>
      <c r="H2716" s="2"/>
      <c r="I2716" s="2"/>
      <c r="J2716" s="2"/>
      <c r="K2716" s="2"/>
      <c r="L2716" s="4"/>
    </row>
    <row r="2717" spans="1:12" ht="13.5" customHeight="1">
      <c r="A2717" s="19"/>
      <c r="B2717" s="2"/>
      <c r="C2717" s="2"/>
      <c r="D2717" s="20"/>
      <c r="E2717" s="20"/>
      <c r="F2717" s="2"/>
      <c r="G2717" s="2"/>
      <c r="H2717" s="2"/>
      <c r="I2717" s="2"/>
      <c r="J2717" s="2"/>
      <c r="K2717" s="2"/>
      <c r="L2717" s="4"/>
    </row>
    <row r="2718" spans="1:12" ht="13.5" customHeight="1">
      <c r="A2718" s="19"/>
      <c r="B2718" s="2"/>
      <c r="C2718" s="2"/>
      <c r="D2718" s="20"/>
      <c r="E2718" s="20"/>
      <c r="F2718" s="2"/>
      <c r="G2718" s="2"/>
      <c r="H2718" s="2"/>
      <c r="I2718" s="2"/>
      <c r="J2718" s="2"/>
      <c r="K2718" s="2"/>
      <c r="L2718" s="4"/>
    </row>
    <row r="2719" spans="1:12" ht="13.5" customHeight="1">
      <c r="A2719" s="19"/>
      <c r="B2719" s="2"/>
      <c r="C2719" s="2"/>
      <c r="D2719" s="20"/>
      <c r="E2719" s="20"/>
      <c r="F2719" s="2"/>
      <c r="G2719" s="2"/>
      <c r="H2719" s="2"/>
      <c r="I2719" s="2"/>
      <c r="J2719" s="2"/>
      <c r="K2719" s="2"/>
      <c r="L2719" s="4"/>
    </row>
    <row r="2720" spans="1:12" ht="13.5" customHeight="1">
      <c r="A2720" s="19"/>
      <c r="B2720" s="2"/>
      <c r="C2720" s="2"/>
      <c r="D2720" s="20"/>
      <c r="E2720" s="20"/>
      <c r="F2720" s="2"/>
      <c r="G2720" s="2"/>
      <c r="H2720" s="2"/>
      <c r="I2720" s="2"/>
      <c r="J2720" s="2"/>
      <c r="K2720" s="2"/>
      <c r="L2720" s="4"/>
    </row>
    <row r="2721" spans="1:13" ht="13.5" customHeight="1">
      <c r="A2721" s="19"/>
      <c r="B2721" s="2"/>
      <c r="C2721" s="2"/>
      <c r="D2721" s="20"/>
      <c r="E2721" s="20"/>
      <c r="F2721" s="2"/>
      <c r="G2721" s="2"/>
      <c r="H2721" s="2"/>
      <c r="I2721" s="2"/>
      <c r="J2721" s="2"/>
      <c r="K2721" s="2"/>
      <c r="L2721" s="4"/>
    </row>
    <row r="2722" spans="1:13" ht="13.5" customHeight="1">
      <c r="A2722" s="19"/>
      <c r="B2722" s="2"/>
      <c r="C2722" s="2"/>
      <c r="D2722" s="20"/>
      <c r="E2722" s="20"/>
      <c r="F2722" s="2"/>
      <c r="G2722" s="2"/>
      <c r="H2722" s="2"/>
      <c r="I2722" s="2"/>
      <c r="J2722" s="2"/>
      <c r="K2722" s="2"/>
      <c r="L2722" s="4"/>
    </row>
    <row r="2723" spans="1:13" ht="13.5" customHeight="1">
      <c r="A2723" s="19"/>
      <c r="B2723" s="2"/>
      <c r="C2723" s="2"/>
      <c r="D2723" s="20"/>
      <c r="E2723" s="20"/>
      <c r="F2723" s="2"/>
      <c r="G2723" s="2"/>
      <c r="H2723" s="2"/>
      <c r="I2723" s="2"/>
      <c r="J2723" s="2"/>
      <c r="K2723" s="2"/>
      <c r="L2723" s="4"/>
    </row>
    <row r="2724" spans="1:13" ht="13.5" customHeight="1">
      <c r="A2724" s="19"/>
      <c r="B2724" s="2"/>
      <c r="C2724" s="2"/>
      <c r="D2724" s="20"/>
      <c r="E2724" s="20"/>
      <c r="F2724" s="2"/>
      <c r="G2724" s="2"/>
      <c r="H2724" s="2"/>
      <c r="I2724" s="2"/>
      <c r="J2724" s="2"/>
      <c r="K2724" s="2"/>
      <c r="L2724" s="4"/>
    </row>
    <row r="2725" spans="1:13" ht="13.5" customHeight="1">
      <c r="A2725" s="19"/>
      <c r="B2725" s="2"/>
      <c r="C2725" s="2"/>
      <c r="D2725" s="20"/>
      <c r="E2725" s="20"/>
      <c r="F2725" s="2"/>
      <c r="G2725" s="2"/>
      <c r="H2725" s="2"/>
      <c r="I2725" s="2"/>
      <c r="J2725" s="2"/>
      <c r="K2725" s="2"/>
      <c r="L2725" s="4"/>
    </row>
    <row r="2726" spans="1:13" ht="13.5" customHeight="1">
      <c r="A2726" s="19"/>
      <c r="B2726" s="2"/>
      <c r="C2726" s="2"/>
      <c r="D2726" s="20"/>
      <c r="E2726" s="20"/>
      <c r="F2726" s="2"/>
      <c r="G2726" s="2"/>
      <c r="H2726" s="2"/>
      <c r="I2726" s="2"/>
      <c r="J2726" s="2"/>
      <c r="K2726" s="2"/>
      <c r="L2726" s="4"/>
      <c r="M2726">
        <f>L2781*2000</f>
        <v>0</v>
      </c>
    </row>
    <row r="2727" spans="1:13" ht="13.5" customHeight="1">
      <c r="A2727" s="19"/>
      <c r="B2727" s="2"/>
      <c r="C2727" s="2"/>
      <c r="D2727" s="20"/>
      <c r="E2727" s="20"/>
      <c r="F2727" s="2"/>
      <c r="G2727" s="2"/>
      <c r="H2727" s="2"/>
      <c r="I2727" s="2"/>
      <c r="J2727" s="2"/>
      <c r="K2727" s="2"/>
      <c r="L2727" s="4"/>
      <c r="M2727">
        <f>L2782*2000</f>
        <v>0</v>
      </c>
    </row>
    <row r="2728" spans="1:13" ht="13.5" customHeight="1">
      <c r="A2728" s="19"/>
      <c r="B2728" s="2"/>
      <c r="C2728" s="2"/>
      <c r="D2728" s="20"/>
      <c r="E2728" s="20"/>
      <c r="F2728" s="2"/>
      <c r="G2728" s="2"/>
      <c r="H2728" s="2"/>
      <c r="I2728" s="2"/>
      <c r="J2728" s="2"/>
      <c r="K2728" s="2"/>
      <c r="L2728" s="4"/>
    </row>
    <row r="2729" spans="1:13" ht="13.5" customHeight="1">
      <c r="A2729" s="19"/>
      <c r="B2729" s="2"/>
      <c r="C2729" s="2"/>
      <c r="D2729" s="20"/>
      <c r="E2729" s="20"/>
      <c r="F2729" s="2"/>
      <c r="G2729" s="2"/>
      <c r="H2729" s="2"/>
      <c r="I2729" s="2"/>
      <c r="J2729" s="2"/>
      <c r="K2729" s="2"/>
      <c r="L2729" s="4"/>
    </row>
    <row r="2730" spans="1:13" ht="13.5" customHeight="1">
      <c r="A2730" s="19"/>
      <c r="B2730" s="2"/>
      <c r="C2730" s="2"/>
      <c r="D2730" s="20"/>
      <c r="E2730" s="20"/>
      <c r="F2730" s="2"/>
      <c r="G2730" s="2"/>
      <c r="H2730" s="2"/>
      <c r="I2730" s="2"/>
      <c r="J2730" s="2"/>
      <c r="K2730" s="2"/>
      <c r="L2730" s="4"/>
    </row>
    <row r="2731" spans="1:13" ht="13.5" customHeight="1">
      <c r="A2731" s="19"/>
      <c r="B2731" s="2"/>
      <c r="C2731" s="2"/>
      <c r="D2731" s="20"/>
      <c r="E2731" s="20"/>
      <c r="F2731" s="2"/>
      <c r="G2731" s="2"/>
      <c r="H2731" s="2"/>
      <c r="I2731" s="2"/>
      <c r="J2731" s="2"/>
      <c r="K2731" s="2"/>
      <c r="L2731" s="4"/>
    </row>
    <row r="2732" spans="1:13" ht="13.5" customHeight="1">
      <c r="A2732" s="19"/>
      <c r="B2732" s="2"/>
      <c r="C2732" s="2"/>
      <c r="D2732" s="20"/>
      <c r="E2732" s="20"/>
      <c r="F2732" s="2"/>
      <c r="G2732" s="2"/>
      <c r="H2732" s="2"/>
      <c r="I2732" s="2"/>
      <c r="J2732" s="2"/>
      <c r="K2732" s="2"/>
      <c r="L2732" s="4"/>
    </row>
    <row r="2733" spans="1:13" ht="13.5" customHeight="1">
      <c r="A2733" s="19"/>
      <c r="B2733" s="2"/>
      <c r="C2733" s="2"/>
      <c r="D2733" s="20"/>
      <c r="E2733" s="2"/>
      <c r="F2733" s="2"/>
      <c r="G2733" s="2"/>
      <c r="H2733" s="2"/>
      <c r="I2733" s="2"/>
      <c r="J2733" s="2"/>
      <c r="K2733" s="2"/>
      <c r="L2733" s="4"/>
    </row>
    <row r="2734" spans="1:13" ht="13.5" customHeight="1">
      <c r="A2734" s="19"/>
      <c r="B2734" s="2"/>
      <c r="C2734" s="2"/>
      <c r="D2734" s="20"/>
      <c r="E2734" s="2"/>
      <c r="F2734" s="2"/>
      <c r="G2734" s="2"/>
      <c r="H2734" s="2"/>
      <c r="I2734" s="2"/>
      <c r="J2734" s="2"/>
      <c r="K2734" s="2"/>
      <c r="L2734" s="4"/>
    </row>
    <row r="2735" spans="1:13" ht="13.5" customHeight="1">
      <c r="A2735" s="19"/>
      <c r="B2735" s="2"/>
      <c r="C2735" s="2"/>
      <c r="D2735" s="20"/>
      <c r="E2735" s="2"/>
      <c r="F2735" s="2"/>
      <c r="G2735" s="2"/>
      <c r="H2735" s="2"/>
      <c r="I2735" s="2"/>
      <c r="J2735" s="2"/>
      <c r="K2735" s="2"/>
      <c r="L2735" s="4"/>
    </row>
    <row r="2736" spans="1:13" ht="13.5" customHeight="1">
      <c r="A2736" s="19"/>
      <c r="B2736" s="2"/>
      <c r="C2736" s="2"/>
      <c r="D2736" s="20"/>
      <c r="E2736" s="2"/>
      <c r="F2736" s="2"/>
      <c r="G2736" s="2"/>
      <c r="H2736" s="2"/>
      <c r="I2736" s="2"/>
      <c r="J2736" s="2"/>
      <c r="K2736" s="2"/>
      <c r="L2736" s="4"/>
    </row>
    <row r="2737" spans="1:12" ht="13.5" customHeight="1">
      <c r="A2737" s="19"/>
      <c r="B2737" s="2"/>
      <c r="C2737" s="2"/>
      <c r="D2737" s="20"/>
      <c r="E2737" s="20"/>
      <c r="F2737" s="2"/>
      <c r="G2737" s="2"/>
      <c r="H2737" s="2"/>
      <c r="I2737" s="2"/>
      <c r="J2737" s="2"/>
      <c r="K2737" s="2"/>
      <c r="L2737" s="4"/>
    </row>
    <row r="2738" spans="1:12" ht="13.5" customHeight="1">
      <c r="A2738" s="19"/>
      <c r="B2738" s="2"/>
      <c r="C2738" s="2"/>
      <c r="D2738" s="20"/>
      <c r="E2738" s="20"/>
      <c r="F2738" s="2"/>
      <c r="G2738" s="2"/>
      <c r="H2738" s="2"/>
      <c r="I2738" s="2"/>
      <c r="J2738" s="2"/>
      <c r="K2738" s="2"/>
      <c r="L2738" s="4"/>
    </row>
    <row r="2739" spans="1:12" ht="13.5" customHeight="1">
      <c r="A2739" s="19"/>
      <c r="B2739" s="2"/>
      <c r="C2739" s="2"/>
      <c r="D2739" s="20"/>
      <c r="E2739" s="20"/>
      <c r="F2739" s="2"/>
      <c r="G2739" s="2"/>
      <c r="H2739" s="2"/>
      <c r="I2739" s="2"/>
      <c r="J2739" s="2"/>
      <c r="K2739" s="2"/>
      <c r="L2739" s="4"/>
    </row>
    <row r="2740" spans="1:12" ht="13.5" customHeight="1">
      <c r="A2740" s="19"/>
      <c r="B2740" s="2"/>
      <c r="C2740" s="2"/>
      <c r="D2740" s="20"/>
      <c r="E2740" s="20"/>
      <c r="F2740" s="2"/>
      <c r="G2740" s="2"/>
      <c r="H2740" s="2"/>
      <c r="I2740" s="2"/>
      <c r="J2740" s="2"/>
      <c r="K2740" s="2"/>
      <c r="L2740" s="4"/>
    </row>
    <row r="2741" spans="1:12" ht="13.5" customHeight="1">
      <c r="A2741" s="19"/>
      <c r="B2741" s="2"/>
      <c r="C2741" s="2"/>
      <c r="D2741" s="20"/>
      <c r="E2741" s="20"/>
      <c r="F2741" s="2"/>
      <c r="G2741" s="2"/>
      <c r="H2741" s="2"/>
      <c r="I2741" s="2"/>
      <c r="J2741" s="2"/>
      <c r="K2741" s="2"/>
      <c r="L2741" s="4"/>
    </row>
    <row r="2742" spans="1:12" ht="13.5" customHeight="1">
      <c r="A2742" s="19"/>
      <c r="B2742" s="2"/>
      <c r="C2742" s="2"/>
      <c r="D2742" s="20"/>
      <c r="E2742" s="20"/>
      <c r="F2742" s="2"/>
      <c r="G2742" s="2"/>
      <c r="H2742" s="2"/>
      <c r="I2742" s="2"/>
      <c r="J2742" s="2"/>
      <c r="K2742" s="2"/>
      <c r="L2742" s="4"/>
    </row>
    <row r="2743" spans="1:12" ht="13.5" customHeight="1">
      <c r="A2743" s="19"/>
      <c r="B2743" s="2"/>
      <c r="C2743" s="2"/>
      <c r="D2743" s="20"/>
      <c r="E2743" s="20"/>
      <c r="F2743" s="2"/>
      <c r="G2743" s="2"/>
      <c r="H2743" s="2"/>
      <c r="I2743" s="2"/>
      <c r="J2743" s="2"/>
      <c r="K2743" s="2"/>
      <c r="L2743" s="4"/>
    </row>
    <row r="2744" spans="1:12" ht="13.5" customHeight="1">
      <c r="A2744" s="19"/>
      <c r="B2744" s="2"/>
      <c r="C2744" s="2"/>
      <c r="D2744" s="20"/>
      <c r="E2744" s="20"/>
      <c r="F2744" s="2"/>
      <c r="G2744" s="2"/>
      <c r="H2744" s="2"/>
      <c r="I2744" s="2"/>
      <c r="J2744" s="2"/>
      <c r="K2744" s="2"/>
      <c r="L2744" s="4"/>
    </row>
    <row r="2745" spans="1:12" ht="13.5" customHeight="1">
      <c r="A2745" s="19"/>
      <c r="B2745" s="2"/>
      <c r="C2745" s="2"/>
      <c r="D2745" s="20"/>
      <c r="E2745" s="20"/>
      <c r="F2745" s="2"/>
      <c r="G2745" s="2"/>
      <c r="H2745" s="2"/>
      <c r="I2745" s="2"/>
      <c r="J2745" s="2"/>
      <c r="K2745" s="2"/>
      <c r="L2745" s="4"/>
    </row>
    <row r="2746" spans="1:12" ht="13.5" customHeight="1">
      <c r="A2746" s="19"/>
      <c r="B2746" s="2"/>
      <c r="C2746" s="2"/>
      <c r="D2746" s="20"/>
      <c r="E2746" s="20"/>
      <c r="F2746" s="2"/>
      <c r="G2746" s="2"/>
      <c r="H2746" s="2"/>
      <c r="I2746" s="2"/>
      <c r="J2746" s="2"/>
      <c r="K2746" s="2"/>
      <c r="L2746" s="4"/>
    </row>
    <row r="2747" spans="1:12" ht="13.5" customHeight="1">
      <c r="A2747" s="19"/>
      <c r="B2747" s="2"/>
      <c r="C2747" s="2"/>
      <c r="D2747" s="20"/>
      <c r="E2747" s="20"/>
      <c r="F2747" s="2"/>
      <c r="G2747" s="2"/>
      <c r="H2747" s="2"/>
      <c r="I2747" s="2"/>
      <c r="J2747" s="2"/>
      <c r="K2747" s="2"/>
      <c r="L2747" s="4"/>
    </row>
    <row r="2748" spans="1:12" ht="13.5" customHeight="1">
      <c r="A2748" s="19"/>
      <c r="B2748" s="2"/>
      <c r="C2748" s="2"/>
      <c r="D2748" s="20"/>
      <c r="E2748" s="20"/>
      <c r="F2748" s="2"/>
      <c r="G2748" s="2"/>
      <c r="H2748" s="2"/>
      <c r="I2748" s="2"/>
      <c r="J2748" s="2"/>
      <c r="K2748" s="2"/>
      <c r="L2748" s="4"/>
    </row>
    <row r="2749" spans="1:12" ht="13.5" customHeight="1">
      <c r="A2749" s="19"/>
      <c r="B2749" s="2"/>
      <c r="C2749" s="2"/>
      <c r="D2749" s="20"/>
      <c r="E2749" s="20"/>
      <c r="F2749" s="2"/>
      <c r="G2749" s="2"/>
      <c r="H2749" s="2"/>
      <c r="I2749" s="2"/>
      <c r="J2749" s="2"/>
      <c r="K2749" s="2"/>
      <c r="L2749" s="4"/>
    </row>
    <row r="2750" spans="1:12">
      <c r="A2750" s="19"/>
      <c r="B2750" s="2"/>
      <c r="C2750" s="2"/>
      <c r="D2750" s="20"/>
      <c r="E2750" s="20"/>
      <c r="F2750" s="2"/>
      <c r="G2750" s="2"/>
      <c r="H2750" s="2"/>
      <c r="I2750" s="2"/>
      <c r="J2750" s="2"/>
      <c r="K2750" s="2"/>
      <c r="L2750" s="4"/>
    </row>
    <row r="2751" spans="1:12" ht="13.5" customHeight="1">
      <c r="A2751" s="19"/>
      <c r="B2751" s="2"/>
      <c r="C2751" s="2"/>
      <c r="D2751" s="20"/>
      <c r="E2751" s="20"/>
      <c r="F2751" s="2"/>
      <c r="G2751" s="2"/>
      <c r="H2751" s="2"/>
      <c r="I2751" s="2"/>
      <c r="J2751" s="2"/>
      <c r="K2751" s="2"/>
      <c r="L2751" s="4"/>
    </row>
    <row r="2752" spans="1:12" ht="13.5" customHeight="1">
      <c r="A2752" s="19"/>
      <c r="B2752" s="2"/>
      <c r="C2752" s="2"/>
      <c r="D2752" s="20"/>
      <c r="E2752" s="20"/>
      <c r="F2752" s="2"/>
      <c r="G2752" s="2"/>
      <c r="H2752" s="2"/>
      <c r="I2752" s="2"/>
      <c r="J2752" s="2"/>
      <c r="K2752" s="2"/>
      <c r="L2752" s="4"/>
    </row>
    <row r="2753" spans="1:12" ht="13.5" customHeight="1">
      <c r="A2753" s="19"/>
      <c r="B2753" s="2"/>
      <c r="C2753" s="2"/>
      <c r="D2753" s="20"/>
      <c r="E2753" s="20"/>
      <c r="F2753" s="2"/>
      <c r="G2753" s="2"/>
      <c r="H2753" s="2"/>
      <c r="I2753" s="2"/>
      <c r="J2753" s="2"/>
      <c r="K2753" s="2"/>
      <c r="L2753" s="4"/>
    </row>
    <row r="2754" spans="1:12" ht="13.5" customHeight="1">
      <c r="A2754" s="19"/>
      <c r="B2754" s="2"/>
      <c r="C2754" s="2"/>
      <c r="D2754" s="20"/>
      <c r="E2754" s="20"/>
      <c r="F2754" s="2"/>
      <c r="G2754" s="2"/>
      <c r="H2754" s="2"/>
      <c r="I2754" s="2"/>
      <c r="J2754" s="2"/>
      <c r="K2754" s="2"/>
      <c r="L2754" s="4"/>
    </row>
    <row r="2755" spans="1:12" ht="13.5" customHeight="1">
      <c r="A2755" s="19"/>
      <c r="B2755" s="2"/>
      <c r="C2755" s="2"/>
      <c r="D2755" s="20"/>
      <c r="E2755" s="20"/>
      <c r="F2755" s="2"/>
      <c r="G2755" s="2"/>
      <c r="H2755" s="2"/>
      <c r="I2755" s="2"/>
      <c r="J2755" s="2"/>
      <c r="K2755" s="2"/>
      <c r="L2755" s="4"/>
    </row>
    <row r="2756" spans="1:12" ht="13.5" customHeight="1">
      <c r="A2756" s="19"/>
      <c r="B2756" s="2"/>
      <c r="C2756" s="2"/>
      <c r="D2756" s="20"/>
      <c r="E2756" s="20"/>
      <c r="F2756" s="2"/>
      <c r="G2756" s="2"/>
      <c r="H2756" s="2"/>
      <c r="I2756" s="2"/>
      <c r="J2756" s="2"/>
      <c r="K2756" s="2"/>
      <c r="L2756" s="4"/>
    </row>
    <row r="2757" spans="1:12" ht="13.5" customHeight="1">
      <c r="A2757" s="19"/>
      <c r="B2757" s="2"/>
      <c r="C2757" s="2"/>
      <c r="D2757" s="20"/>
      <c r="E2757" s="20"/>
      <c r="F2757" s="2"/>
      <c r="G2757" s="2"/>
      <c r="H2757" s="2"/>
      <c r="I2757" s="2"/>
      <c r="J2757" s="2"/>
      <c r="K2757" s="2"/>
      <c r="L2757" s="4"/>
    </row>
    <row r="2758" spans="1:12" ht="13.5" customHeight="1">
      <c r="A2758" s="19"/>
      <c r="B2758" s="2"/>
      <c r="C2758" s="2"/>
      <c r="D2758" s="20"/>
      <c r="E2758" s="20"/>
      <c r="F2758" s="2"/>
      <c r="G2758" s="2"/>
      <c r="H2758" s="2"/>
      <c r="I2758" s="2"/>
      <c r="J2758" s="2"/>
      <c r="K2758" s="2"/>
      <c r="L2758" s="4"/>
    </row>
    <row r="2759" spans="1:12" ht="13.5" customHeight="1">
      <c r="A2759" s="19"/>
      <c r="B2759" s="2"/>
      <c r="C2759" s="2"/>
      <c r="D2759" s="20"/>
      <c r="E2759" s="20"/>
      <c r="F2759" s="2"/>
      <c r="G2759" s="2"/>
      <c r="H2759" s="2"/>
      <c r="I2759" s="2"/>
      <c r="J2759" s="2"/>
      <c r="K2759" s="2"/>
      <c r="L2759" s="4"/>
    </row>
    <row r="2760" spans="1:12" ht="13.5" customHeight="1">
      <c r="A2760" s="19"/>
      <c r="B2760" s="2"/>
      <c r="C2760" s="2"/>
      <c r="D2760" s="20"/>
      <c r="E2760" s="20"/>
      <c r="F2760" s="2"/>
      <c r="G2760" s="2"/>
      <c r="H2760" s="2"/>
      <c r="I2760" s="2"/>
      <c r="J2760" s="2"/>
      <c r="K2760" s="2"/>
      <c r="L2760" s="4"/>
    </row>
    <row r="2761" spans="1:12" ht="13.5" customHeight="1">
      <c r="A2761" s="19"/>
      <c r="B2761" s="2"/>
      <c r="C2761" s="2"/>
      <c r="D2761" s="20"/>
      <c r="E2761" s="20"/>
      <c r="F2761" s="2"/>
      <c r="G2761" s="2"/>
      <c r="H2761" s="2"/>
      <c r="I2761" s="2"/>
      <c r="J2761" s="2"/>
      <c r="K2761" s="2"/>
      <c r="L2761" s="4"/>
    </row>
    <row r="2762" spans="1:12" ht="13.5" customHeight="1">
      <c r="A2762" s="19"/>
      <c r="B2762" s="2"/>
      <c r="C2762" s="2"/>
      <c r="D2762" s="20"/>
      <c r="E2762" s="20"/>
      <c r="F2762" s="2"/>
      <c r="G2762" s="2"/>
      <c r="H2762" s="2"/>
      <c r="I2762" s="2"/>
      <c r="J2762" s="2"/>
      <c r="K2762" s="2"/>
      <c r="L2762" s="4"/>
    </row>
    <row r="2763" spans="1:12" ht="13.5" customHeight="1">
      <c r="A2763" s="19"/>
      <c r="B2763" s="2"/>
      <c r="C2763" s="2"/>
      <c r="D2763" s="20"/>
      <c r="E2763" s="20"/>
      <c r="F2763" s="2"/>
      <c r="G2763" s="2"/>
      <c r="H2763" s="2"/>
      <c r="I2763" s="2"/>
      <c r="J2763" s="2"/>
      <c r="K2763" s="2"/>
      <c r="L2763" s="4"/>
    </row>
    <row r="2764" spans="1:12" ht="13.5" customHeight="1">
      <c r="A2764" s="19"/>
      <c r="B2764" s="2"/>
      <c r="C2764" s="2"/>
      <c r="D2764" s="20"/>
      <c r="E2764" s="20"/>
      <c r="F2764" s="2"/>
      <c r="G2764" s="2"/>
      <c r="H2764" s="2"/>
      <c r="I2764" s="2"/>
      <c r="J2764" s="2"/>
      <c r="K2764" s="2"/>
      <c r="L2764" s="4"/>
    </row>
    <row r="2765" spans="1:12" ht="13.5" customHeight="1">
      <c r="A2765" s="19"/>
      <c r="B2765" s="2"/>
      <c r="C2765" s="2"/>
      <c r="D2765" s="20"/>
      <c r="E2765" s="20"/>
      <c r="F2765" s="2"/>
      <c r="G2765" s="2"/>
      <c r="H2765" s="2"/>
      <c r="I2765" s="2"/>
      <c r="J2765" s="2"/>
      <c r="K2765" s="2"/>
      <c r="L2765" s="4"/>
    </row>
    <row r="2766" spans="1:12" ht="13.5" customHeight="1">
      <c r="A2766" s="19"/>
      <c r="B2766" s="2"/>
      <c r="C2766" s="2"/>
      <c r="D2766" s="20"/>
      <c r="E2766" s="20"/>
      <c r="F2766" s="2"/>
      <c r="G2766" s="2"/>
      <c r="H2766" s="2"/>
      <c r="I2766" s="2"/>
      <c r="J2766" s="2"/>
      <c r="K2766" s="2"/>
      <c r="L2766" s="4"/>
    </row>
    <row r="2767" spans="1:12" ht="13.5" customHeight="1">
      <c r="A2767" s="19"/>
      <c r="B2767" s="2"/>
      <c r="C2767" s="2"/>
      <c r="D2767" s="20"/>
      <c r="E2767" s="20"/>
      <c r="F2767" s="2"/>
      <c r="G2767" s="2"/>
      <c r="H2767" s="2"/>
      <c r="I2767" s="2"/>
      <c r="J2767" s="2"/>
      <c r="K2767" s="2"/>
      <c r="L2767" s="4"/>
    </row>
    <row r="2768" spans="1:12" ht="13.5" customHeight="1">
      <c r="A2768" s="19"/>
      <c r="B2768" s="2"/>
      <c r="C2768" s="2"/>
      <c r="D2768" s="20"/>
      <c r="E2768" s="20"/>
      <c r="F2768" s="2"/>
      <c r="G2768" s="2"/>
      <c r="H2768" s="2"/>
      <c r="I2768" s="2"/>
      <c r="J2768" s="2"/>
      <c r="K2768" s="2"/>
      <c r="L2768" s="4"/>
    </row>
    <row r="2769" spans="1:12" ht="13.5" customHeight="1">
      <c r="A2769" s="19"/>
      <c r="B2769" s="2"/>
      <c r="C2769" s="2"/>
      <c r="D2769" s="20"/>
      <c r="E2769" s="20"/>
      <c r="F2769" s="2"/>
      <c r="G2769" s="2"/>
      <c r="H2769" s="2"/>
      <c r="I2769" s="2"/>
      <c r="J2769" s="2"/>
      <c r="K2769" s="2"/>
      <c r="L2769" s="4"/>
    </row>
    <row r="2770" spans="1:12" ht="13.5" customHeight="1">
      <c r="A2770" s="19"/>
      <c r="B2770" s="2"/>
      <c r="C2770" s="2"/>
      <c r="D2770" s="20"/>
      <c r="E2770" s="20"/>
      <c r="F2770" s="2"/>
      <c r="G2770" s="2"/>
      <c r="H2770" s="2"/>
      <c r="I2770" s="2"/>
      <c r="J2770" s="2"/>
      <c r="K2770" s="2"/>
      <c r="L2770" s="4"/>
    </row>
    <row r="2771" spans="1:12" ht="13.5" customHeight="1">
      <c r="A2771" s="19"/>
      <c r="B2771" s="2"/>
      <c r="C2771" s="2"/>
      <c r="D2771" s="20"/>
      <c r="E2771" s="20"/>
      <c r="F2771" s="2"/>
      <c r="G2771" s="2"/>
      <c r="H2771" s="2"/>
      <c r="I2771" s="2"/>
      <c r="J2771" s="2"/>
      <c r="K2771" s="2"/>
      <c r="L2771" s="4"/>
    </row>
    <row r="2772" spans="1:12" ht="13.5" customHeight="1">
      <c r="A2772" s="19"/>
      <c r="B2772" s="2"/>
      <c r="C2772" s="2"/>
      <c r="D2772" s="20"/>
      <c r="E2772" s="20"/>
      <c r="F2772" s="2"/>
      <c r="G2772" s="2"/>
      <c r="H2772" s="2"/>
      <c r="I2772" s="2"/>
      <c r="J2772" s="2"/>
      <c r="K2772" s="2"/>
      <c r="L2772" s="4"/>
    </row>
    <row r="2773" spans="1:12" ht="13.5" customHeight="1">
      <c r="A2773" s="19"/>
      <c r="B2773" s="2"/>
      <c r="C2773" s="2"/>
      <c r="D2773" s="20"/>
      <c r="E2773" s="20"/>
      <c r="F2773" s="2"/>
      <c r="G2773" s="2"/>
      <c r="H2773" s="2"/>
      <c r="I2773" s="2"/>
      <c r="J2773" s="2"/>
      <c r="K2773" s="2"/>
      <c r="L2773" s="4"/>
    </row>
    <row r="2774" spans="1:12" ht="13.5" customHeight="1">
      <c r="A2774" s="19"/>
      <c r="B2774" s="2"/>
      <c r="C2774" s="2"/>
      <c r="D2774" s="20"/>
      <c r="E2774" s="20"/>
      <c r="F2774" s="2"/>
      <c r="G2774" s="2"/>
      <c r="H2774" s="2"/>
      <c r="I2774" s="2"/>
      <c r="J2774" s="2"/>
      <c r="K2774" s="2"/>
      <c r="L2774" s="4"/>
    </row>
    <row r="2775" spans="1:12" ht="13.5" customHeight="1">
      <c r="A2775" s="19"/>
      <c r="B2775" s="2"/>
      <c r="C2775" s="2"/>
      <c r="D2775" s="20"/>
      <c r="E2775" s="20"/>
      <c r="F2775" s="2"/>
      <c r="G2775" s="2"/>
      <c r="H2775" s="2"/>
      <c r="I2775" s="2"/>
      <c r="J2775" s="2"/>
      <c r="K2775" s="2"/>
      <c r="L2775" s="4"/>
    </row>
    <row r="2776" spans="1:12" ht="13.5" customHeight="1">
      <c r="A2776" s="19"/>
      <c r="B2776" s="2"/>
      <c r="C2776" s="2"/>
      <c r="D2776" s="20"/>
      <c r="E2776" s="20"/>
      <c r="F2776" s="2"/>
      <c r="G2776" s="2"/>
      <c r="H2776" s="2"/>
      <c r="I2776" s="2"/>
      <c r="J2776" s="2"/>
      <c r="K2776" s="2"/>
      <c r="L2776" s="4"/>
    </row>
    <row r="2777" spans="1:12" ht="13.5" customHeight="1">
      <c r="A2777" s="19"/>
      <c r="B2777" s="2"/>
      <c r="C2777" s="2"/>
      <c r="D2777" s="20"/>
      <c r="E2777" s="20"/>
      <c r="F2777" s="2"/>
      <c r="G2777" s="2"/>
      <c r="H2777" s="2"/>
      <c r="I2777" s="2"/>
      <c r="J2777" s="2"/>
      <c r="K2777" s="2"/>
      <c r="L2777" s="4"/>
    </row>
    <row r="2778" spans="1:12" ht="13.5" customHeight="1">
      <c r="A2778" s="19"/>
      <c r="B2778" s="2"/>
      <c r="C2778" s="2"/>
      <c r="D2778" s="20"/>
      <c r="E2778" s="20"/>
      <c r="F2778" s="2"/>
      <c r="G2778" s="2"/>
      <c r="H2778" s="2"/>
      <c r="I2778" s="2"/>
      <c r="J2778" s="2"/>
      <c r="K2778" s="2"/>
      <c r="L2778" s="4"/>
    </row>
    <row r="2779" spans="1:12" ht="13.5" customHeight="1">
      <c r="A2779" s="19"/>
      <c r="B2779" s="2"/>
      <c r="C2779" s="2"/>
      <c r="D2779" s="20"/>
      <c r="E2779" s="20"/>
      <c r="F2779" s="2"/>
      <c r="G2779" s="2"/>
      <c r="H2779" s="2"/>
      <c r="I2779" s="2"/>
      <c r="J2779" s="2"/>
      <c r="K2779" s="2"/>
      <c r="L2779" s="4"/>
    </row>
    <row r="2780" spans="1:12" ht="13.5" customHeight="1">
      <c r="A2780" s="19"/>
      <c r="B2780" s="2"/>
      <c r="C2780" s="2"/>
      <c r="D2780" s="20"/>
      <c r="E2780" s="20"/>
      <c r="F2780" s="2"/>
      <c r="G2780" s="2"/>
      <c r="H2780" s="2"/>
      <c r="I2780" s="2"/>
      <c r="J2780" s="2"/>
      <c r="K2780" s="2"/>
      <c r="L2780" s="4"/>
    </row>
    <row r="2781" spans="1:12" ht="13.5" customHeight="1">
      <c r="A2781" s="19"/>
      <c r="B2781" s="2"/>
      <c r="C2781" s="2"/>
      <c r="D2781" s="20"/>
      <c r="E2781" s="20"/>
      <c r="F2781" s="2"/>
      <c r="G2781" s="2"/>
      <c r="H2781" s="2"/>
      <c r="I2781" s="2"/>
      <c r="J2781" s="2"/>
      <c r="K2781" s="2"/>
      <c r="L2781" s="4"/>
    </row>
    <row r="2782" spans="1:12" ht="13.5" customHeight="1">
      <c r="A2782" s="19"/>
      <c r="B2782" s="2"/>
      <c r="C2782" s="2"/>
      <c r="D2782" s="20"/>
      <c r="E2782" s="20"/>
      <c r="F2782" s="2"/>
      <c r="G2782" s="2"/>
      <c r="H2782" s="2"/>
      <c r="I2782" s="2"/>
      <c r="J2782" s="2"/>
      <c r="K2782" s="2"/>
      <c r="L2782" s="4"/>
    </row>
    <row r="2783" spans="1:12" ht="13.5" customHeight="1">
      <c r="A2783" s="19"/>
      <c r="B2783" s="2"/>
      <c r="C2783" s="2"/>
      <c r="D2783" s="20"/>
      <c r="E2783" s="20"/>
      <c r="F2783" s="2"/>
      <c r="G2783" s="2"/>
      <c r="H2783" s="2"/>
      <c r="I2783" s="2"/>
      <c r="J2783" s="2"/>
      <c r="K2783" s="2"/>
      <c r="L2783" s="4"/>
    </row>
    <row r="2784" spans="1:12" ht="13.5" customHeight="1">
      <c r="A2784" s="19"/>
      <c r="B2784" s="2"/>
      <c r="C2784" s="2"/>
      <c r="D2784" s="20"/>
      <c r="E2784" s="20"/>
      <c r="F2784" s="2"/>
      <c r="G2784" s="2"/>
      <c r="H2784" s="2"/>
      <c r="I2784" s="2"/>
      <c r="J2784" s="2"/>
      <c r="K2784" s="2"/>
      <c r="L2784" s="4"/>
    </row>
    <row r="2785" spans="1:12" ht="13.5" customHeight="1">
      <c r="A2785" s="19"/>
      <c r="B2785" s="2"/>
      <c r="C2785" s="2"/>
      <c r="D2785" s="20"/>
      <c r="E2785" s="20"/>
      <c r="F2785" s="2"/>
      <c r="G2785" s="2"/>
      <c r="H2785" s="2"/>
      <c r="I2785" s="2"/>
      <c r="J2785" s="2"/>
      <c r="K2785" s="2"/>
      <c r="L2785" s="4"/>
    </row>
    <row r="2786" spans="1:12" ht="13.5" customHeight="1">
      <c r="A2786" s="19"/>
      <c r="B2786" s="2"/>
      <c r="C2786" s="2"/>
      <c r="D2786" s="20"/>
      <c r="E2786" s="20"/>
      <c r="F2786" s="2"/>
      <c r="G2786" s="2"/>
      <c r="H2786" s="2"/>
      <c r="I2786" s="2"/>
      <c r="J2786" s="2"/>
      <c r="K2786" s="2"/>
      <c r="L2786" s="4"/>
    </row>
    <row r="2787" spans="1:12" ht="13.5" customHeight="1">
      <c r="A2787" s="19"/>
      <c r="B2787" s="2"/>
      <c r="C2787" s="2"/>
      <c r="D2787" s="20"/>
      <c r="E2787" s="20"/>
      <c r="F2787" s="2"/>
      <c r="G2787" s="2"/>
      <c r="H2787" s="2"/>
      <c r="I2787" s="2"/>
      <c r="J2787" s="2"/>
      <c r="K2787" s="2"/>
      <c r="L2787" s="4"/>
    </row>
    <row r="2788" spans="1:12" ht="13.5" customHeight="1">
      <c r="A2788" s="19"/>
      <c r="B2788" s="2"/>
      <c r="C2788" s="2"/>
      <c r="D2788" s="20"/>
      <c r="E2788" s="20"/>
      <c r="F2788" s="2"/>
      <c r="G2788" s="2"/>
      <c r="H2788" s="2"/>
      <c r="I2788" s="2"/>
      <c r="J2788" s="2"/>
      <c r="K2788" s="2"/>
      <c r="L2788" s="4"/>
    </row>
    <row r="2789" spans="1:12" ht="13.5" customHeight="1">
      <c r="A2789" s="19"/>
      <c r="B2789" s="2"/>
      <c r="C2789" s="2"/>
      <c r="D2789" s="20"/>
      <c r="E2789" s="20"/>
      <c r="F2789" s="2"/>
      <c r="G2789" s="2"/>
      <c r="H2789" s="2"/>
      <c r="I2789" s="2"/>
      <c r="J2789" s="2"/>
      <c r="K2789" s="2"/>
      <c r="L2789" s="4"/>
    </row>
    <row r="2790" spans="1:12" ht="13.5" customHeight="1">
      <c r="A2790" s="19"/>
      <c r="B2790" s="2"/>
      <c r="C2790" s="2"/>
      <c r="D2790" s="20"/>
      <c r="E2790" s="20"/>
      <c r="F2790" s="2"/>
      <c r="G2790" s="2"/>
      <c r="H2790" s="2"/>
      <c r="I2790" s="2"/>
      <c r="J2790" s="2"/>
      <c r="K2790" s="2"/>
      <c r="L2790" s="4"/>
    </row>
    <row r="2791" spans="1:12" ht="13.5" customHeight="1">
      <c r="A2791" s="19"/>
      <c r="B2791" s="2"/>
      <c r="C2791" s="2"/>
      <c r="D2791" s="20"/>
      <c r="E2791" s="20"/>
      <c r="F2791" s="2"/>
      <c r="G2791" s="2"/>
      <c r="H2791" s="2"/>
      <c r="I2791" s="2"/>
      <c r="J2791" s="2"/>
      <c r="K2791" s="2"/>
      <c r="L2791" s="4"/>
    </row>
    <row r="2792" spans="1:12" ht="13.5" customHeight="1">
      <c r="A2792" s="19"/>
      <c r="B2792" s="2"/>
      <c r="C2792" s="2"/>
      <c r="D2792" s="20"/>
      <c r="E2792" s="20"/>
      <c r="F2792" s="2"/>
      <c r="G2792" s="2"/>
      <c r="H2792" s="2"/>
      <c r="I2792" s="2"/>
      <c r="J2792" s="2"/>
      <c r="K2792" s="2"/>
      <c r="L2792" s="4"/>
    </row>
    <row r="2793" spans="1:12" ht="13.5" customHeight="1">
      <c r="A2793" s="19"/>
      <c r="B2793" s="2"/>
      <c r="C2793" s="2"/>
      <c r="D2793" s="20"/>
      <c r="E2793" s="20"/>
      <c r="F2793" s="2"/>
      <c r="G2793" s="2"/>
      <c r="H2793" s="2"/>
      <c r="I2793" s="2"/>
      <c r="J2793" s="2"/>
      <c r="K2793" s="2"/>
      <c r="L2793" s="4"/>
    </row>
    <row r="2794" spans="1:12" ht="13.5" customHeight="1">
      <c r="A2794" s="19"/>
      <c r="B2794" s="2"/>
      <c r="C2794" s="2"/>
      <c r="D2794" s="20"/>
      <c r="E2794" s="20"/>
      <c r="F2794" s="2"/>
      <c r="G2794" s="2"/>
      <c r="H2794" s="2"/>
      <c r="I2794" s="2"/>
      <c r="J2794" s="2"/>
      <c r="K2794" s="2"/>
      <c r="L2794" s="4"/>
    </row>
    <row r="2795" spans="1:12" ht="13.5" customHeight="1">
      <c r="A2795" s="19"/>
      <c r="B2795" s="2"/>
      <c r="C2795" s="2"/>
      <c r="D2795" s="20"/>
      <c r="E2795" s="20"/>
      <c r="F2795" s="2"/>
      <c r="G2795" s="2"/>
      <c r="H2795" s="2"/>
      <c r="I2795" s="2"/>
      <c r="J2795" s="2"/>
      <c r="K2795" s="2"/>
      <c r="L2795" s="4"/>
    </row>
    <row r="2796" spans="1:12" ht="13.5" customHeight="1">
      <c r="A2796" s="19"/>
      <c r="B2796" s="2"/>
      <c r="C2796" s="2"/>
      <c r="D2796" s="20"/>
      <c r="E2796" s="20"/>
      <c r="F2796" s="2"/>
      <c r="G2796" s="2"/>
      <c r="H2796" s="2"/>
      <c r="I2796" s="2"/>
      <c r="J2796" s="2"/>
      <c r="K2796" s="2"/>
      <c r="L2796" s="4"/>
    </row>
    <row r="2797" spans="1:12" ht="13.5" customHeight="1">
      <c r="A2797" s="19"/>
      <c r="B2797" s="2"/>
      <c r="C2797" s="2"/>
      <c r="D2797" s="20"/>
      <c r="E2797" s="20"/>
      <c r="F2797" s="2"/>
      <c r="G2797" s="2"/>
      <c r="H2797" s="2"/>
      <c r="I2797" s="2"/>
      <c r="J2797" s="2"/>
      <c r="K2797" s="2"/>
      <c r="L2797" s="4"/>
    </row>
    <row r="2798" spans="1:12" ht="13.5" customHeight="1">
      <c r="A2798" s="19"/>
      <c r="B2798" s="2"/>
      <c r="C2798" s="2"/>
      <c r="D2798" s="20"/>
      <c r="E2798" s="20"/>
      <c r="F2798" s="2"/>
      <c r="G2798" s="2"/>
      <c r="H2798" s="2"/>
      <c r="I2798" s="2"/>
      <c r="J2798" s="2"/>
      <c r="K2798" s="2"/>
      <c r="L2798" s="4"/>
    </row>
    <row r="2799" spans="1:12" ht="13.5" customHeight="1">
      <c r="A2799" s="19"/>
      <c r="B2799" s="2"/>
      <c r="C2799" s="2"/>
      <c r="D2799" s="20"/>
      <c r="E2799" s="20"/>
      <c r="F2799" s="2"/>
      <c r="G2799" s="2"/>
      <c r="H2799" s="2"/>
      <c r="I2799" s="2"/>
      <c r="J2799" s="2"/>
      <c r="K2799" s="2"/>
      <c r="L2799" s="4"/>
    </row>
    <row r="2800" spans="1:12" ht="13.5" customHeight="1">
      <c r="A2800" s="19"/>
      <c r="B2800" s="2"/>
      <c r="C2800" s="2"/>
      <c r="D2800" s="20"/>
      <c r="E2800" s="20"/>
      <c r="F2800" s="2"/>
      <c r="G2800" s="2"/>
      <c r="H2800" s="2"/>
      <c r="I2800" s="2"/>
      <c r="J2800" s="2"/>
      <c r="K2800" s="2"/>
      <c r="L2800" s="4"/>
    </row>
    <row r="2801" spans="1:12" ht="13.5" customHeight="1">
      <c r="A2801" s="19"/>
      <c r="B2801" s="2"/>
      <c r="C2801" s="2"/>
      <c r="D2801" s="20"/>
      <c r="E2801" s="20"/>
      <c r="F2801" s="2"/>
      <c r="G2801" s="2"/>
      <c r="H2801" s="2"/>
      <c r="I2801" s="2"/>
      <c r="J2801" s="2"/>
      <c r="K2801" s="2"/>
      <c r="L2801" s="4"/>
    </row>
    <row r="2802" spans="1:12" ht="13.5" customHeight="1">
      <c r="A2802" s="19"/>
      <c r="B2802" s="2"/>
      <c r="C2802" s="2"/>
      <c r="D2802" s="20"/>
      <c r="E2802" s="20"/>
      <c r="F2802" s="2"/>
      <c r="G2802" s="2"/>
      <c r="H2802" s="2"/>
      <c r="I2802" s="2"/>
      <c r="J2802" s="2"/>
      <c r="K2802" s="2"/>
      <c r="L2802" s="4"/>
    </row>
    <row r="2803" spans="1:12" ht="13.5" customHeight="1">
      <c r="A2803" s="19"/>
      <c r="B2803" s="2"/>
      <c r="C2803" s="2"/>
      <c r="D2803" s="20"/>
      <c r="E2803" s="20"/>
      <c r="F2803" s="2"/>
      <c r="G2803" s="2"/>
      <c r="H2803" s="2"/>
      <c r="I2803" s="2"/>
      <c r="J2803" s="2"/>
      <c r="K2803" s="2"/>
      <c r="L2803" s="4"/>
    </row>
    <row r="2804" spans="1:12" ht="13.5" customHeight="1">
      <c r="A2804" s="19"/>
      <c r="B2804" s="2"/>
      <c r="C2804" s="2"/>
      <c r="D2804" s="20"/>
      <c r="E2804" s="20"/>
      <c r="F2804" s="2"/>
      <c r="G2804" s="2"/>
      <c r="H2804" s="2"/>
      <c r="I2804" s="2"/>
      <c r="J2804" s="2"/>
      <c r="K2804" s="2"/>
      <c r="L2804" s="4"/>
    </row>
    <row r="2805" spans="1:12" ht="13.5" customHeight="1">
      <c r="A2805" s="19"/>
      <c r="B2805" s="2"/>
      <c r="C2805" s="2"/>
      <c r="D2805" s="20"/>
      <c r="E2805" s="20"/>
      <c r="F2805" s="2"/>
      <c r="G2805" s="2"/>
      <c r="H2805" s="2"/>
      <c r="I2805" s="2"/>
      <c r="J2805" s="2"/>
      <c r="K2805" s="2"/>
      <c r="L2805" s="4"/>
    </row>
    <row r="2806" spans="1:12" ht="13.5" customHeight="1">
      <c r="A2806" s="19"/>
      <c r="B2806" s="2"/>
      <c r="C2806" s="2"/>
      <c r="D2806" s="20"/>
      <c r="E2806" s="20"/>
      <c r="F2806" s="2"/>
      <c r="G2806" s="2"/>
      <c r="H2806" s="2"/>
      <c r="I2806" s="2"/>
      <c r="J2806" s="2"/>
      <c r="K2806" s="2"/>
      <c r="L2806" s="4"/>
    </row>
    <row r="2807" spans="1:12" ht="13.5" customHeight="1">
      <c r="A2807" s="19"/>
      <c r="B2807" s="2"/>
      <c r="C2807" s="2"/>
      <c r="D2807" s="20"/>
      <c r="E2807" s="20"/>
      <c r="F2807" s="2"/>
      <c r="G2807" s="2"/>
      <c r="H2807" s="2"/>
      <c r="I2807" s="2"/>
      <c r="J2807" s="2"/>
      <c r="K2807" s="2"/>
      <c r="L2807" s="4"/>
    </row>
    <row r="2808" spans="1:12" ht="13.5" customHeight="1">
      <c r="A2808" s="19"/>
      <c r="B2808" s="2"/>
      <c r="C2808" s="2"/>
      <c r="D2808" s="20"/>
      <c r="E2808" s="20"/>
      <c r="F2808" s="2"/>
      <c r="G2808" s="2"/>
      <c r="H2808" s="2"/>
      <c r="I2808" s="2"/>
      <c r="J2808" s="2"/>
      <c r="K2808" s="2"/>
      <c r="L2808" s="4"/>
    </row>
    <row r="2809" spans="1:12" ht="13.5" customHeight="1">
      <c r="A2809" s="19"/>
      <c r="B2809" s="2"/>
      <c r="C2809" s="2"/>
      <c r="D2809" s="20"/>
      <c r="E2809" s="20"/>
      <c r="F2809" s="2"/>
      <c r="G2809" s="2"/>
      <c r="H2809" s="2"/>
      <c r="I2809" s="2"/>
      <c r="J2809" s="2"/>
      <c r="K2809" s="2"/>
      <c r="L2809" s="4"/>
    </row>
    <row r="2810" spans="1:12" ht="13.5" customHeight="1">
      <c r="A2810" s="19"/>
      <c r="B2810" s="2"/>
      <c r="C2810" s="2"/>
      <c r="D2810" s="20"/>
      <c r="E2810" s="20"/>
      <c r="F2810" s="2"/>
      <c r="G2810" s="2"/>
      <c r="H2810" s="2"/>
      <c r="I2810" s="2"/>
      <c r="J2810" s="2"/>
      <c r="K2810" s="2"/>
      <c r="L2810" s="4"/>
    </row>
    <row r="2811" spans="1:12" ht="13.5" customHeight="1">
      <c r="A2811" s="19"/>
      <c r="B2811" s="2"/>
      <c r="C2811" s="2"/>
      <c r="D2811" s="20"/>
      <c r="E2811" s="20"/>
      <c r="F2811" s="2"/>
      <c r="G2811" s="2"/>
      <c r="H2811" s="2"/>
      <c r="I2811" s="2"/>
      <c r="J2811" s="2"/>
      <c r="K2811" s="2"/>
      <c r="L2811" s="4"/>
    </row>
    <row r="2812" spans="1:12" ht="13.5" customHeight="1">
      <c r="A2812" s="19"/>
      <c r="B2812" s="2"/>
      <c r="C2812" s="2"/>
      <c r="D2812" s="20"/>
      <c r="E2812" s="20"/>
      <c r="F2812" s="2"/>
      <c r="G2812" s="2"/>
      <c r="H2812" s="2"/>
      <c r="I2812" s="2"/>
      <c r="J2812" s="2"/>
      <c r="K2812" s="2"/>
      <c r="L2812" s="4"/>
    </row>
    <row r="2813" spans="1:12" ht="13.5" customHeight="1">
      <c r="A2813" s="19"/>
      <c r="B2813" s="2"/>
      <c r="C2813" s="2"/>
      <c r="D2813" s="20"/>
      <c r="E2813" s="20"/>
      <c r="F2813" s="2"/>
      <c r="G2813" s="2"/>
      <c r="H2813" s="2"/>
      <c r="I2813" s="2"/>
      <c r="J2813" s="2"/>
      <c r="K2813" s="2"/>
      <c r="L2813" s="4"/>
    </row>
    <row r="2814" spans="1:12" ht="13.5" customHeight="1">
      <c r="A2814" s="19"/>
      <c r="B2814" s="2"/>
      <c r="C2814" s="2"/>
      <c r="D2814" s="20"/>
      <c r="E2814" s="20"/>
      <c r="F2814" s="2"/>
      <c r="G2814" s="2"/>
      <c r="H2814" s="2"/>
      <c r="I2814" s="2"/>
      <c r="J2814" s="2"/>
      <c r="K2814" s="2"/>
      <c r="L2814" s="4"/>
    </row>
    <row r="2815" spans="1:12" ht="13.5" customHeight="1">
      <c r="A2815" s="19"/>
      <c r="B2815" s="2"/>
      <c r="C2815" s="2"/>
      <c r="D2815" s="20"/>
      <c r="E2815" s="20"/>
      <c r="F2815" s="2"/>
      <c r="G2815" s="2"/>
      <c r="H2815" s="2"/>
      <c r="I2815" s="2"/>
      <c r="J2815" s="2"/>
      <c r="K2815" s="2"/>
      <c r="L2815" s="4"/>
    </row>
    <row r="2816" spans="1:12" ht="13.5" customHeight="1">
      <c r="A2816" s="19"/>
      <c r="B2816" s="2"/>
      <c r="C2816" s="2"/>
      <c r="D2816" s="20"/>
      <c r="E2816" s="20"/>
      <c r="F2816" s="2"/>
      <c r="G2816" s="2"/>
      <c r="H2816" s="2"/>
      <c r="I2816" s="2"/>
      <c r="J2816" s="2"/>
      <c r="K2816" s="2"/>
      <c r="L2816" s="4"/>
    </row>
    <row r="2817" spans="1:12" ht="13.5" customHeight="1">
      <c r="A2817" s="19"/>
      <c r="B2817" s="2"/>
      <c r="C2817" s="2"/>
      <c r="D2817" s="20"/>
      <c r="E2817" s="20"/>
      <c r="F2817" s="2"/>
      <c r="G2817" s="2"/>
      <c r="H2817" s="2"/>
      <c r="I2817" s="2"/>
      <c r="J2817" s="2"/>
      <c r="K2817" s="2"/>
      <c r="L2817" s="4"/>
    </row>
    <row r="2818" spans="1:12" ht="13.5" customHeight="1">
      <c r="A2818" s="19"/>
      <c r="B2818" s="2"/>
      <c r="C2818" s="2"/>
      <c r="D2818" s="20"/>
      <c r="E2818" s="20"/>
      <c r="F2818" s="2"/>
      <c r="G2818" s="2"/>
      <c r="H2818" s="2"/>
      <c r="I2818" s="2"/>
      <c r="J2818" s="2"/>
      <c r="K2818" s="2"/>
      <c r="L2818" s="4"/>
    </row>
    <row r="2819" spans="1:12" ht="13.5" customHeight="1">
      <c r="A2819" s="19"/>
      <c r="B2819" s="2"/>
      <c r="C2819" s="2"/>
      <c r="D2819" s="20"/>
      <c r="E2819" s="20"/>
      <c r="F2819" s="2"/>
      <c r="G2819" s="2"/>
      <c r="H2819" s="2"/>
      <c r="I2819" s="2"/>
      <c r="J2819" s="2"/>
      <c r="K2819" s="2"/>
      <c r="L2819" s="4"/>
    </row>
    <row r="2820" spans="1:12">
      <c r="A2820" s="19"/>
      <c r="B2820" s="2"/>
      <c r="C2820" s="2"/>
      <c r="D2820" s="20"/>
      <c r="E2820" s="20"/>
      <c r="F2820" s="2"/>
      <c r="G2820" s="2"/>
      <c r="H2820" s="2"/>
      <c r="I2820" s="2"/>
      <c r="J2820" s="2"/>
      <c r="K2820" s="2"/>
      <c r="L2820" s="4"/>
    </row>
    <row r="2821" spans="1:12" ht="13.5" customHeight="1">
      <c r="A2821" s="19"/>
      <c r="B2821" s="2"/>
      <c r="C2821" s="2"/>
      <c r="D2821" s="20"/>
      <c r="E2821" s="20"/>
      <c r="F2821" s="2"/>
      <c r="G2821" s="2"/>
      <c r="H2821" s="2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"/>
      <c r="F2828" s="2"/>
      <c r="G2828" s="2"/>
      <c r="H2828" s="2"/>
      <c r="I2828" s="2"/>
      <c r="J2828" s="2"/>
      <c r="K2828" s="2"/>
      <c r="L2828" s="4"/>
    </row>
    <row r="2829" spans="1:12" ht="14.2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4.2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4.2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4.2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4.2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4.2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4.2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4.2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4.2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 ht="14.25" customHeight="1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 ht="14.25" customHeight="1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 ht="14.25" customHeight="1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 ht="14.25" customHeight="1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4.2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4.2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4.2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4.2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4.2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4.2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4.2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4.2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4.2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4.2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4.2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4.2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4.2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4.2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4.2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4.2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4.2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4.2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4.2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4.2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4.2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4.2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4.2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4.2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4.2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4.2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4.2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4.2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4.2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4.2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4.2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4.2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4.2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4.2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4.2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4.2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4.2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4.2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4.2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2" ht="14.2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2" ht="14.2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2" ht="14.2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2" ht="14.25" customHeight="1">
      <c r="A2884" s="19"/>
      <c r="B2884" s="2"/>
      <c r="C2884" s="21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2" ht="14.25" customHeight="1">
      <c r="A2885" s="19"/>
      <c r="B2885" s="2"/>
      <c r="C2885" s="21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2" ht="14.25" customHeight="1">
      <c r="A2886" s="19"/>
      <c r="B2886" s="2"/>
      <c r="C2886" s="21"/>
      <c r="D2886" s="20"/>
      <c r="E2886" s="20"/>
      <c r="F2886" s="2"/>
      <c r="G2886" s="2"/>
      <c r="H2886" s="2"/>
      <c r="I2886" s="2"/>
      <c r="J2886" s="2"/>
      <c r="K2886" s="2"/>
      <c r="L2886" s="4"/>
    </row>
    <row r="2887" spans="1:12" ht="14.25" customHeight="1">
      <c r="A2887" s="19"/>
      <c r="B2887" s="2"/>
      <c r="C2887" s="21"/>
      <c r="D2887" s="20"/>
      <c r="E2887" s="20"/>
      <c r="F2887" s="2"/>
      <c r="G2887" s="2"/>
      <c r="H2887" s="2"/>
      <c r="I2887" s="2"/>
      <c r="J2887" s="2"/>
      <c r="K2887" s="2"/>
      <c r="L2887" s="4"/>
    </row>
    <row r="2888" spans="1:12" ht="14.25" customHeight="1">
      <c r="A2888" s="19"/>
      <c r="B2888" s="2"/>
      <c r="C2888" s="21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2" ht="14.25" customHeight="1">
      <c r="A2889" s="19"/>
      <c r="B2889" s="2"/>
      <c r="C2889" s="21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2" ht="14.25" customHeight="1">
      <c r="A2890" s="19"/>
      <c r="B2890" s="2"/>
      <c r="C2890" s="21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2" ht="14.25" customHeight="1">
      <c r="A2891" s="19"/>
      <c r="B2891" s="2"/>
      <c r="C2891" s="21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2" ht="14.25" customHeight="1">
      <c r="A2892" s="19"/>
      <c r="B2892" s="2"/>
      <c r="C2892" s="21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2" ht="14.25" customHeight="1">
      <c r="A2893" s="19"/>
      <c r="B2893" s="2"/>
      <c r="C2893" s="21"/>
      <c r="D2893" s="20"/>
      <c r="E2893" s="20"/>
      <c r="F2893" s="2"/>
      <c r="G2893" s="2"/>
      <c r="H2893" s="2"/>
      <c r="I2893" s="2"/>
      <c r="J2893" s="2"/>
      <c r="K2893" s="2"/>
      <c r="L2893" s="4"/>
    </row>
    <row r="2894" spans="1:12" ht="14.25" customHeight="1">
      <c r="A2894" s="19"/>
      <c r="B2894" s="2"/>
      <c r="C2894" s="21"/>
      <c r="D2894" s="20"/>
      <c r="E2894" s="20"/>
      <c r="F2894" s="2"/>
      <c r="G2894" s="2"/>
      <c r="H2894" s="2"/>
      <c r="I2894" s="2"/>
      <c r="J2894" s="2"/>
      <c r="K2894" s="2"/>
      <c r="L2894" s="4"/>
    </row>
    <row r="2895" spans="1:12" ht="14.25" customHeight="1">
      <c r="A2895" s="19"/>
      <c r="B2895" s="2"/>
      <c r="C2895" s="21"/>
      <c r="D2895" s="20"/>
      <c r="E2895" s="20"/>
      <c r="F2895" s="2"/>
      <c r="G2895" s="2"/>
      <c r="H2895" s="2"/>
      <c r="I2895" s="2"/>
      <c r="J2895" s="2"/>
      <c r="K2895" s="2"/>
      <c r="L2895" s="4"/>
    </row>
    <row r="2896" spans="1:12" ht="14.25" customHeight="1">
      <c r="A2896" s="19"/>
      <c r="B2896" s="2"/>
      <c r="C2896" s="21"/>
      <c r="D2896" s="20"/>
      <c r="E2896" s="20"/>
      <c r="F2896" s="2"/>
      <c r="G2896" s="2"/>
      <c r="H2896" s="2"/>
      <c r="I2896" s="2"/>
      <c r="J2896" s="2"/>
      <c r="K2896" s="2"/>
      <c r="L2896" s="4"/>
    </row>
    <row r="2897" spans="1:12" ht="14.25" customHeight="1">
      <c r="A2897" s="19"/>
      <c r="B2897" s="2"/>
      <c r="C2897" s="21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4.25" customHeight="1">
      <c r="A2898" s="19"/>
      <c r="B2898" s="2"/>
      <c r="C2898" s="21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4.25" customHeight="1">
      <c r="A2899" s="19"/>
      <c r="B2899" s="2"/>
      <c r="C2899" s="21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4.25" customHeight="1">
      <c r="A2900" s="19"/>
      <c r="B2900" s="2"/>
      <c r="C2900" s="21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4.25" customHeight="1">
      <c r="A2901" s="19"/>
      <c r="B2901" s="2"/>
      <c r="C2901" s="21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4.25" customHeight="1">
      <c r="A2902" s="19"/>
      <c r="B2902" s="2"/>
      <c r="C2902" s="21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4.25" customHeight="1">
      <c r="A2903" s="19"/>
      <c r="B2903" s="2"/>
      <c r="C2903" s="21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4.25" customHeight="1">
      <c r="A2904" s="19"/>
      <c r="B2904" s="2"/>
      <c r="C2904" s="21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4.25" customHeight="1">
      <c r="A2905" s="19"/>
      <c r="B2905" s="2"/>
      <c r="C2905" s="21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4.25" customHeight="1">
      <c r="A2906" s="19"/>
      <c r="B2906" s="2"/>
      <c r="C2906" s="21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4.25" customHeight="1">
      <c r="A2907" s="19"/>
      <c r="B2907" s="2"/>
      <c r="C2907" s="21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4.25" customHeight="1">
      <c r="A2908" s="19"/>
      <c r="B2908" s="2"/>
      <c r="C2908" s="21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4.25" customHeight="1">
      <c r="A2909" s="19"/>
      <c r="B2909" s="2"/>
      <c r="C2909" s="21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 ht="14.25" customHeight="1">
      <c r="A2910" s="19"/>
      <c r="B2910" s="2"/>
      <c r="C2910" s="21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4.25" customHeight="1">
      <c r="A2911" s="19"/>
      <c r="B2911" s="2"/>
      <c r="C2911" s="21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4.25" customHeight="1">
      <c r="A2912" s="19"/>
      <c r="B2912" s="2"/>
      <c r="C2912" s="21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4.25" customHeight="1">
      <c r="A2913" s="19"/>
      <c r="B2913" s="2"/>
      <c r="C2913" s="21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4.25" customHeight="1">
      <c r="A2914" s="19"/>
      <c r="B2914" s="2"/>
      <c r="C2914" s="21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4.25" customHeight="1">
      <c r="A2915" s="19"/>
      <c r="B2915" s="2"/>
      <c r="C2915" s="21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4.25" customHeight="1">
      <c r="A2916" s="19"/>
      <c r="B2916" s="2"/>
      <c r="C2916" s="21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4.25" customHeight="1">
      <c r="A2917" s="19"/>
      <c r="B2917" s="2"/>
      <c r="C2917" s="21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4.25" customHeight="1">
      <c r="A2918" s="19"/>
      <c r="B2918" s="2"/>
      <c r="C2918" s="21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4.25" customHeight="1">
      <c r="A2919" s="19"/>
      <c r="B2919" s="2"/>
      <c r="C2919" s="21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4.25" customHeight="1">
      <c r="A2920" s="19"/>
      <c r="B2920" s="2"/>
      <c r="C2920" s="21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4.25" customHeight="1">
      <c r="A2921" s="19"/>
      <c r="B2921" s="2"/>
      <c r="C2921" s="21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4.25" customHeight="1">
      <c r="A2922" s="19"/>
      <c r="B2922" s="2"/>
      <c r="C2922" s="21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4.25" customHeight="1">
      <c r="A2923" s="19"/>
      <c r="B2923" s="2"/>
      <c r="C2923" s="21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4.25" customHeight="1">
      <c r="A2924" s="19"/>
      <c r="B2924" s="2"/>
      <c r="C2924" s="21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4.25" customHeight="1">
      <c r="A2925" s="19"/>
      <c r="B2925" s="2"/>
      <c r="C2925" s="21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4.25" customHeight="1">
      <c r="A2926" s="19"/>
      <c r="B2926" s="2"/>
      <c r="C2926" s="21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4.25" customHeight="1">
      <c r="A2927" s="19"/>
      <c r="B2927" s="2"/>
      <c r="C2927" s="21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4.25" customHeight="1">
      <c r="A2928" s="19"/>
      <c r="B2928" s="2"/>
      <c r="C2928" s="21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4.25" customHeight="1">
      <c r="A2929" s="19"/>
      <c r="B2929" s="2"/>
      <c r="C2929" s="21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4.25" customHeight="1">
      <c r="A2930" s="19"/>
      <c r="B2930" s="2"/>
      <c r="C2930" s="21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4.25" customHeight="1">
      <c r="A2931" s="19"/>
      <c r="B2931" s="2"/>
      <c r="C2931" s="21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4.25" customHeight="1">
      <c r="A2932" s="19"/>
      <c r="B2932" s="2"/>
      <c r="C2932" s="21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4.25" customHeight="1">
      <c r="A2933" s="19"/>
      <c r="B2933" s="2"/>
      <c r="C2933" s="21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4.25" customHeight="1">
      <c r="A2934" s="19"/>
      <c r="B2934" s="2"/>
      <c r="C2934" s="21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4.25" customHeight="1">
      <c r="A2935" s="19"/>
      <c r="B2935" s="2"/>
      <c r="C2935" s="21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4.25" customHeight="1">
      <c r="A2936" s="19"/>
      <c r="B2936" s="2"/>
      <c r="C2936" s="21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4.25" customHeight="1">
      <c r="A2937" s="19"/>
      <c r="B2937" s="2"/>
      <c r="C2937" s="21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4.25" customHeight="1">
      <c r="A2938" s="19"/>
      <c r="B2938" s="2"/>
      <c r="C2938" s="21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4.25" customHeight="1">
      <c r="A2939" s="19"/>
      <c r="B2939" s="2"/>
      <c r="C2939" s="21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4.25" customHeight="1">
      <c r="A2940" s="19"/>
      <c r="B2940" s="2"/>
      <c r="C2940" s="21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4.25" customHeight="1">
      <c r="A2941" s="19"/>
      <c r="B2941" s="2"/>
      <c r="C2941" s="21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4.25" customHeight="1">
      <c r="A2942" s="19"/>
      <c r="B2942" s="2"/>
      <c r="C2942" s="21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4.25" customHeight="1">
      <c r="A2943" s="19"/>
      <c r="B2943" s="2"/>
      <c r="C2943" s="21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4.25" customHeight="1">
      <c r="A2944" s="19"/>
      <c r="B2944" s="2"/>
      <c r="C2944" s="21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4.25" customHeight="1">
      <c r="A2945" s="19"/>
      <c r="B2945" s="2"/>
      <c r="C2945" s="21"/>
      <c r="D2945" s="20"/>
      <c r="E2945" s="20"/>
      <c r="F2945" s="20"/>
      <c r="G2945" s="2"/>
      <c r="H2945" s="2"/>
      <c r="I2945" s="2"/>
      <c r="J2945" s="2"/>
      <c r="K2945" s="2"/>
      <c r="L2945" s="4"/>
    </row>
    <row r="2946" spans="1:12" ht="14.25" customHeight="1">
      <c r="A2946" s="19"/>
      <c r="B2946" s="2"/>
      <c r="C2946" s="21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4.25" customHeight="1">
      <c r="A2947" s="19"/>
      <c r="B2947" s="2"/>
      <c r="C2947" s="21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4.25" customHeight="1">
      <c r="A2948" s="19"/>
      <c r="B2948" s="2"/>
      <c r="C2948" s="21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4.25" customHeight="1">
      <c r="A2949" s="19"/>
      <c r="B2949" s="2"/>
      <c r="C2949" s="21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4.25" customHeight="1">
      <c r="A2950" s="19"/>
      <c r="B2950" s="2"/>
      <c r="C2950" s="21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4.25" customHeight="1">
      <c r="A2951" s="19"/>
      <c r="B2951" s="2"/>
      <c r="C2951" s="21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4.25" customHeight="1">
      <c r="A2952" s="19"/>
      <c r="B2952" s="2"/>
      <c r="C2952" s="21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4.25" customHeight="1">
      <c r="A2953" s="19"/>
      <c r="B2953" s="2"/>
      <c r="C2953" s="21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4.25" customHeight="1">
      <c r="A2954" s="19"/>
      <c r="B2954" s="2"/>
      <c r="C2954" s="21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4.25" customHeight="1">
      <c r="A2955" s="19"/>
      <c r="B2955" s="21"/>
      <c r="C2955" s="21"/>
      <c r="D2955" s="21"/>
      <c r="E2955" s="21"/>
      <c r="F2955" s="2"/>
      <c r="G2955" s="2"/>
      <c r="H2955" s="2"/>
      <c r="I2955" s="2"/>
      <c r="J2955" s="2"/>
      <c r="K2955" s="2"/>
      <c r="L2955" s="4"/>
    </row>
    <row r="2956" spans="1:12" ht="14.25" customHeight="1">
      <c r="A2956" s="19"/>
      <c r="B2956" s="21"/>
      <c r="C2956" s="21"/>
      <c r="D2956" s="21"/>
      <c r="E2956" s="21"/>
      <c r="F2956" s="2"/>
      <c r="G2956" s="2"/>
      <c r="H2956" s="2"/>
      <c r="I2956" s="2"/>
      <c r="J2956" s="2"/>
      <c r="K2956" s="2"/>
      <c r="L2956" s="4"/>
    </row>
    <row r="2957" spans="1:12" ht="14.25" customHeight="1">
      <c r="A2957" s="19"/>
      <c r="B2957" s="21"/>
      <c r="C2957" s="21"/>
      <c r="D2957" s="21"/>
      <c r="E2957" s="21"/>
      <c r="F2957" s="2"/>
      <c r="G2957" s="2"/>
      <c r="H2957" s="2"/>
      <c r="I2957" s="2"/>
      <c r="J2957" s="2"/>
      <c r="K2957" s="2"/>
      <c r="L2957" s="4"/>
    </row>
    <row r="2958" spans="1:12" ht="14.2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4.2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4.2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4.2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4.2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4.2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4.2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4.2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4.2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4.2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4.2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4.2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4.2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4.2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4.2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4.2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4.2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4.2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4.2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4.2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4.2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4.2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 ht="14.25" customHeight="1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4.2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4.2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4.2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4.2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4.2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4.2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4.2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4.25" customHeight="1">
      <c r="A2988" s="19"/>
      <c r="B2988" s="2"/>
      <c r="C2988" s="2"/>
      <c r="D2988" s="20"/>
      <c r="E2988" s="20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1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1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1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1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1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1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1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1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1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1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1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1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1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1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1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1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1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1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1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1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1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1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1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3.5" customHeight="1">
      <c r="A3017" s="19"/>
      <c r="B3017" s="2"/>
      <c r="C3017" s="21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1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1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1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1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>
      <c r="A3022" s="19"/>
      <c r="B3022" s="2"/>
      <c r="C3022" s="21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>
      <c r="A3023" s="19"/>
      <c r="B3023" s="2"/>
      <c r="C3023" s="21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>
      <c r="A3024" s="19"/>
      <c r="B3024" s="2"/>
      <c r="C3024" s="21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>
      <c r="A3025" s="19"/>
      <c r="B3025" s="2"/>
      <c r="C3025" s="21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>
      <c r="A3026" s="19"/>
      <c r="B3026" s="2"/>
      <c r="C3026" s="21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>
      <c r="A3027" s="19"/>
      <c r="B3027" s="2"/>
      <c r="C3027" s="21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>
      <c r="A3028" s="19"/>
      <c r="B3028" s="2"/>
      <c r="C3028" s="21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>
      <c r="A3029" s="19"/>
      <c r="B3029" s="2"/>
      <c r="C3029" s="21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>
      <c r="A3030" s="19"/>
      <c r="B3030" s="2"/>
      <c r="C3030" s="21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>
      <c r="A3032" s="19"/>
      <c r="B3032" s="2"/>
      <c r="C3032" s="21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>
      <c r="A3033" s="19"/>
      <c r="B3033" s="2"/>
      <c r="C3033" s="21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>
      <c r="A3034" s="19"/>
      <c r="B3034" s="2"/>
      <c r="C3034" s="21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>
      <c r="A3035" s="19"/>
      <c r="B3035" s="2"/>
      <c r="C3035" s="21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>
      <c r="A3036" s="19"/>
      <c r="B3036" s="2"/>
      <c r="C3036" s="21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>
      <c r="A3038" s="19"/>
      <c r="B3038" s="2"/>
      <c r="C3038" s="21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>
      <c r="A3039" s="19"/>
      <c r="B3039" s="2"/>
      <c r="C3039" s="21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>
      <c r="A3040" s="19"/>
      <c r="B3040" s="2"/>
      <c r="C3040" s="21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>
      <c r="A3041" s="19"/>
      <c r="B3041" s="2"/>
      <c r="C3041" s="21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>
      <c r="A3042" s="19"/>
      <c r="B3042" s="2"/>
      <c r="C3042" s="21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>
      <c r="A3043" s="19"/>
      <c r="B3043" s="2"/>
      <c r="C3043" s="21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>
      <c r="A3047" s="19"/>
      <c r="B3047" s="2"/>
      <c r="C3047" s="2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>
      <c r="A3051" s="19"/>
      <c r="B3051" s="2"/>
      <c r="C3051" s="21"/>
      <c r="D3051" s="21"/>
      <c r="E3051" s="20"/>
      <c r="F3051" s="2"/>
      <c r="G3051" s="2"/>
      <c r="H3051" s="2"/>
      <c r="I3051" s="2"/>
      <c r="J3051" s="2"/>
      <c r="K3051" s="2"/>
      <c r="L3051" s="4"/>
    </row>
    <row r="3052" spans="1:12">
      <c r="A3052" s="19"/>
      <c r="B3052" s="2"/>
      <c r="C3052" s="2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>
      <c r="A3053" s="19"/>
      <c r="B3053" s="2"/>
      <c r="C3053" s="2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>
      <c r="A3054" s="19"/>
      <c r="B3054" s="2"/>
      <c r="C3054" s="2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>
      <c r="A3055" s="19"/>
      <c r="B3055" s="2"/>
      <c r="C3055" s="2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>
      <c r="A3056" s="19"/>
      <c r="B3056" s="2"/>
      <c r="C3056" s="2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>
      <c r="A3057" s="19"/>
      <c r="B3057" s="2"/>
      <c r="C3057" s="2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>
      <c r="A3058" s="19"/>
      <c r="B3058" s="2"/>
      <c r="C3058" s="2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>
      <c r="A3061" s="19"/>
      <c r="B3061" s="2"/>
      <c r="C3061" s="21"/>
      <c r="D3061" s="21"/>
      <c r="E3061" s="20"/>
      <c r="F3061" s="2"/>
      <c r="G3061" s="2"/>
      <c r="H3061" s="2"/>
      <c r="I3061" s="2"/>
      <c r="J3061" s="2"/>
      <c r="K3061" s="2"/>
      <c r="L3061" s="4"/>
    </row>
    <row r="3062" spans="1:12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>
      <c r="A3063" s="19"/>
      <c r="B3063" s="21"/>
      <c r="C3063" s="21"/>
      <c r="D3063" s="21"/>
      <c r="E3063" s="2"/>
      <c r="F3063" s="2"/>
      <c r="G3063" s="2"/>
      <c r="H3063" s="2"/>
      <c r="I3063" s="2"/>
      <c r="J3063" s="2"/>
      <c r="K3063" s="2"/>
      <c r="L3063" s="4"/>
    </row>
    <row r="3064" spans="1:12">
      <c r="A3064" s="19"/>
      <c r="B3064" s="21"/>
      <c r="C3064" s="21"/>
      <c r="D3064" s="21"/>
      <c r="E3064" s="2"/>
      <c r="F3064" s="2"/>
      <c r="G3064" s="2"/>
      <c r="H3064" s="2"/>
      <c r="I3064" s="2"/>
      <c r="J3064" s="2"/>
      <c r="K3064" s="2"/>
      <c r="L3064" s="4"/>
    </row>
    <row r="3065" spans="1:12">
      <c r="A3065" s="19"/>
      <c r="B3065" s="2"/>
      <c r="C3065" s="21"/>
      <c r="D3065" s="21"/>
      <c r="E3065" s="20"/>
      <c r="F3065" s="2"/>
      <c r="G3065" s="2"/>
      <c r="H3065" s="2"/>
      <c r="I3065" s="2"/>
      <c r="J3065" s="2"/>
      <c r="K3065" s="2"/>
      <c r="L3065" s="4"/>
    </row>
    <row r="3066" spans="1:12">
      <c r="A3066" s="19"/>
      <c r="B3066" s="2"/>
      <c r="C3066" s="21"/>
      <c r="D3066" s="21"/>
      <c r="E3066" s="20"/>
      <c r="F3066" s="2"/>
      <c r="G3066" s="2"/>
      <c r="H3066" s="2"/>
      <c r="I3066" s="2"/>
      <c r="J3066" s="2"/>
      <c r="K3066" s="2"/>
      <c r="L3066" s="4"/>
    </row>
    <row r="3067" spans="1:12">
      <c r="A3067" s="19"/>
      <c r="B3067" s="2"/>
      <c r="C3067" s="21"/>
      <c r="D3067" s="21"/>
      <c r="E3067" s="20"/>
      <c r="F3067" s="2"/>
      <c r="G3067" s="2"/>
      <c r="H3067" s="2"/>
      <c r="I3067" s="2"/>
      <c r="J3067" s="2"/>
      <c r="K3067" s="2"/>
      <c r="L3067" s="4"/>
    </row>
    <row r="3068" spans="1:12">
      <c r="A3068" s="19"/>
      <c r="B3068" s="2"/>
      <c r="C3068" s="21"/>
      <c r="D3068" s="21"/>
      <c r="E3068" s="20"/>
      <c r="F3068" s="2"/>
      <c r="G3068" s="2"/>
      <c r="H3068" s="2"/>
      <c r="I3068" s="2"/>
      <c r="J3068" s="2"/>
      <c r="K3068" s="2"/>
      <c r="L3068" s="4"/>
    </row>
    <row r="3069" spans="1:12">
      <c r="A3069" s="19"/>
      <c r="B3069" s="2"/>
      <c r="C3069" s="21"/>
      <c r="D3069" s="21"/>
      <c r="E3069" s="20"/>
      <c r="F3069" s="2"/>
      <c r="G3069" s="2"/>
      <c r="H3069" s="2"/>
      <c r="I3069" s="2"/>
      <c r="J3069" s="2"/>
      <c r="K3069" s="2"/>
      <c r="L3069" s="4"/>
    </row>
    <row r="3070" spans="1:12">
      <c r="A3070" s="19"/>
      <c r="B3070" s="2"/>
      <c r="C3070" s="21"/>
      <c r="D3070" s="21"/>
      <c r="E3070" s="20"/>
      <c r="F3070" s="2"/>
      <c r="G3070" s="2"/>
      <c r="H3070" s="2"/>
      <c r="I3070" s="2"/>
      <c r="J3070" s="2"/>
      <c r="K3070" s="2"/>
      <c r="L3070" s="4"/>
    </row>
    <row r="3071" spans="1:12">
      <c r="A3071" s="19"/>
      <c r="B3071" s="2"/>
      <c r="C3071" s="21"/>
      <c r="D3071" s="21"/>
      <c r="E3071" s="20"/>
      <c r="F3071" s="2"/>
      <c r="G3071" s="2"/>
      <c r="H3071" s="2"/>
      <c r="I3071" s="2"/>
      <c r="J3071" s="2"/>
      <c r="K3071" s="2"/>
      <c r="L3071" s="4"/>
    </row>
    <row r="3072" spans="1:12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>
      <c r="A3073" s="19"/>
      <c r="B3073" s="2"/>
      <c r="C3073" s="21"/>
      <c r="D3073" s="21"/>
      <c r="E3073" s="20"/>
      <c r="F3073" s="2"/>
      <c r="G3073" s="2"/>
      <c r="H3073" s="2"/>
      <c r="I3073" s="2"/>
      <c r="J3073" s="2"/>
      <c r="K3073" s="2"/>
      <c r="L3073" s="4"/>
    </row>
    <row r="3074" spans="1:12">
      <c r="A3074" s="19"/>
      <c r="B3074" s="21"/>
      <c r="C3074" s="21"/>
      <c r="D3074" s="21"/>
      <c r="E3074" s="20"/>
      <c r="F3074" s="2"/>
      <c r="G3074" s="2"/>
      <c r="H3074" s="2"/>
      <c r="I3074" s="2"/>
      <c r="J3074" s="2"/>
      <c r="K3074" s="2"/>
      <c r="L3074" s="4"/>
    </row>
    <row r="3075" spans="1:12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>
      <c r="A3076" s="19"/>
      <c r="B3076" s="21"/>
      <c r="C3076" s="21"/>
      <c r="D3076" s="21"/>
      <c r="E3076" s="20"/>
      <c r="F3076" s="2"/>
      <c r="G3076" s="2"/>
      <c r="H3076" s="2"/>
      <c r="I3076" s="2"/>
      <c r="J3076" s="2"/>
      <c r="K3076" s="2"/>
      <c r="L3076" s="4"/>
    </row>
    <row r="3077" spans="1:12">
      <c r="A3077" s="19"/>
      <c r="B3077" s="21"/>
      <c r="C3077" s="21"/>
      <c r="D3077" s="21"/>
      <c r="E3077" s="20"/>
      <c r="F3077" s="2"/>
      <c r="G3077" s="2"/>
      <c r="H3077" s="2"/>
      <c r="I3077" s="2"/>
      <c r="J3077" s="2"/>
      <c r="K3077" s="2"/>
      <c r="L3077" s="4"/>
    </row>
    <row r="3078" spans="1:12">
      <c r="A3078" s="19"/>
      <c r="B3078" s="21"/>
      <c r="C3078" s="21"/>
      <c r="D3078" s="21"/>
      <c r="E3078" s="20"/>
      <c r="F3078" s="2"/>
      <c r="G3078" s="2"/>
      <c r="H3078" s="2"/>
      <c r="I3078" s="2"/>
      <c r="J3078" s="2"/>
      <c r="K3078" s="2"/>
      <c r="L3078" s="4"/>
    </row>
    <row r="3079" spans="1:12">
      <c r="A3079" s="19"/>
      <c r="B3079" s="21"/>
      <c r="C3079" s="21"/>
      <c r="D3079" s="21"/>
      <c r="E3079" s="20"/>
      <c r="F3079" s="2"/>
      <c r="G3079" s="2"/>
      <c r="H3079" s="2"/>
      <c r="I3079" s="2"/>
      <c r="J3079" s="2"/>
      <c r="K3079" s="2"/>
      <c r="L3079" s="4"/>
    </row>
    <row r="3080" spans="1:12">
      <c r="A3080" s="19"/>
      <c r="B3080" s="21"/>
      <c r="C3080" s="21"/>
      <c r="D3080" s="21"/>
      <c r="E3080" s="20"/>
      <c r="F3080" s="2"/>
      <c r="G3080" s="2"/>
      <c r="H3080" s="2"/>
      <c r="I3080" s="2"/>
      <c r="J3080" s="2"/>
      <c r="K3080" s="2"/>
      <c r="L3080" s="4"/>
    </row>
    <row r="3081" spans="1:12">
      <c r="A3081" s="19"/>
      <c r="B3081" s="21"/>
      <c r="C3081" s="21"/>
      <c r="D3081" s="21"/>
      <c r="E3081" s="20"/>
      <c r="F3081" s="2"/>
      <c r="G3081" s="2"/>
      <c r="H3081" s="2"/>
      <c r="I3081" s="2"/>
      <c r="J3081" s="2"/>
      <c r="K3081" s="2"/>
      <c r="L3081" s="4"/>
    </row>
    <row r="3082" spans="1:12">
      <c r="A3082" s="19"/>
      <c r="B3082" s="21"/>
      <c r="C3082" s="21"/>
      <c r="D3082" s="21"/>
      <c r="E3082" s="2"/>
      <c r="F3082" s="2"/>
      <c r="G3082" s="2"/>
      <c r="H3082" s="2"/>
      <c r="I3082" s="2"/>
      <c r="J3082" s="2"/>
      <c r="K3082" s="2"/>
      <c r="L3082" s="4"/>
    </row>
    <row r="3083" spans="1:12">
      <c r="A3083" s="19"/>
      <c r="B3083" s="21"/>
      <c r="C3083" s="21"/>
      <c r="D3083" s="21"/>
      <c r="E3083" s="2"/>
      <c r="F3083" s="2"/>
      <c r="G3083" s="2"/>
      <c r="H3083" s="2"/>
      <c r="I3083" s="2"/>
      <c r="J3083" s="2"/>
      <c r="K3083" s="2"/>
      <c r="L3083" s="4"/>
    </row>
    <row r="3084" spans="1:12">
      <c r="A3084" s="19"/>
      <c r="B3084" s="21"/>
      <c r="C3084" s="21"/>
      <c r="D3084" s="21"/>
      <c r="E3084" s="2"/>
      <c r="F3084" s="2"/>
      <c r="G3084" s="2"/>
      <c r="H3084" s="2"/>
      <c r="I3084" s="2"/>
      <c r="J3084" s="2"/>
      <c r="K3084" s="2"/>
      <c r="L3084" s="4"/>
    </row>
    <row r="3085" spans="1:12">
      <c r="A3085" s="19"/>
      <c r="B3085" s="21"/>
      <c r="C3085" s="21"/>
      <c r="D3085" s="21"/>
      <c r="E3085" s="2"/>
      <c r="F3085" s="2"/>
      <c r="G3085" s="2"/>
      <c r="H3085" s="2"/>
      <c r="I3085" s="2"/>
      <c r="J3085" s="2"/>
      <c r="K3085" s="2"/>
      <c r="L3085" s="4"/>
    </row>
    <row r="3086" spans="1:12">
      <c r="A3086" s="19"/>
      <c r="B3086" s="21"/>
      <c r="C3086" s="21"/>
      <c r="D3086" s="21"/>
      <c r="E3086" s="2"/>
      <c r="F3086" s="2"/>
      <c r="G3086" s="2"/>
      <c r="H3086" s="2"/>
      <c r="I3086" s="2"/>
      <c r="J3086" s="2"/>
      <c r="K3086" s="2"/>
      <c r="L3086" s="4"/>
    </row>
    <row r="3087" spans="1:12">
      <c r="A3087" s="19"/>
      <c r="B3087" s="21"/>
      <c r="C3087" s="21"/>
      <c r="D3087" s="21"/>
      <c r="E3087" s="2"/>
      <c r="F3087" s="2"/>
      <c r="G3087" s="2"/>
      <c r="H3087" s="2"/>
      <c r="I3087" s="2"/>
      <c r="J3087" s="2"/>
      <c r="K3087" s="2"/>
      <c r="L3087" s="4"/>
    </row>
    <row r="3088" spans="1:12">
      <c r="A3088" s="19"/>
      <c r="B3088" s="21"/>
      <c r="C3088" s="21"/>
      <c r="D3088" s="21"/>
      <c r="E3088" s="2"/>
      <c r="F3088" s="2"/>
      <c r="G3088" s="2"/>
      <c r="H3088" s="2"/>
      <c r="I3088" s="2"/>
      <c r="J3088" s="2"/>
      <c r="K3088" s="2"/>
      <c r="L3088" s="4"/>
    </row>
    <row r="3089" spans="1:12">
      <c r="A3089" s="19"/>
      <c r="B3089" s="21"/>
      <c r="C3089" s="21"/>
      <c r="D3089" s="21"/>
      <c r="E3089" s="2"/>
      <c r="F3089" s="2"/>
      <c r="G3089" s="2"/>
      <c r="H3089" s="2"/>
      <c r="I3089" s="2"/>
      <c r="J3089" s="2"/>
      <c r="K3089" s="2"/>
      <c r="L3089" s="4"/>
    </row>
    <row r="3090" spans="1:12">
      <c r="A3090" s="19"/>
      <c r="B3090" s="21"/>
      <c r="C3090" s="21"/>
      <c r="D3090" s="21"/>
      <c r="E3090" s="2"/>
      <c r="F3090" s="2"/>
      <c r="G3090" s="2"/>
      <c r="H3090" s="2"/>
      <c r="I3090" s="2"/>
      <c r="J3090" s="2"/>
      <c r="K3090" s="2"/>
      <c r="L3090" s="4"/>
    </row>
    <row r="3091" spans="1:12">
      <c r="A3091" s="19"/>
      <c r="B3091" s="21"/>
      <c r="C3091" s="21"/>
      <c r="D3091" s="21"/>
      <c r="E3091" s="2"/>
      <c r="F3091" s="2"/>
      <c r="G3091" s="2"/>
      <c r="H3091" s="2"/>
      <c r="I3091" s="2"/>
      <c r="J3091" s="2"/>
      <c r="K3091" s="2"/>
      <c r="L3091" s="4"/>
    </row>
    <row r="3092" spans="1:12">
      <c r="A3092" s="19"/>
      <c r="B3092" s="21"/>
      <c r="C3092" s="21"/>
      <c r="D3092" s="21"/>
      <c r="E3092" s="2"/>
      <c r="F3092" s="2"/>
      <c r="G3092" s="2"/>
      <c r="H3092" s="2"/>
      <c r="I3092" s="2"/>
      <c r="J3092" s="2"/>
      <c r="K3092" s="2"/>
      <c r="L3092" s="4"/>
    </row>
    <row r="3093" spans="1:12">
      <c r="A3093" s="19"/>
      <c r="B3093" s="21"/>
      <c r="C3093" s="21"/>
      <c r="D3093" s="21"/>
      <c r="E3093" s="2"/>
      <c r="F3093" s="2"/>
      <c r="G3093" s="2"/>
      <c r="H3093" s="2"/>
      <c r="I3093" s="2"/>
      <c r="J3093" s="2"/>
      <c r="K3093" s="2"/>
      <c r="L3093" s="4"/>
    </row>
    <row r="3094" spans="1:12">
      <c r="A3094" s="19"/>
      <c r="B3094" s="21"/>
      <c r="C3094" s="21"/>
      <c r="D3094" s="21"/>
      <c r="E3094" s="2"/>
      <c r="F3094" s="2"/>
      <c r="G3094" s="2"/>
      <c r="H3094" s="2"/>
      <c r="I3094" s="2"/>
      <c r="J3094" s="2"/>
      <c r="K3094" s="2"/>
      <c r="L3094" s="4"/>
    </row>
    <row r="3095" spans="1:12">
      <c r="A3095" s="19"/>
      <c r="B3095" s="21"/>
      <c r="C3095" s="21"/>
      <c r="D3095" s="21"/>
      <c r="E3095" s="2"/>
      <c r="F3095" s="2"/>
      <c r="G3095" s="2"/>
      <c r="H3095" s="2"/>
      <c r="I3095" s="2"/>
      <c r="J3095" s="2"/>
      <c r="K3095" s="2"/>
      <c r="L3095" s="4"/>
    </row>
    <row r="3096" spans="1:12">
      <c r="A3096" s="19"/>
      <c r="B3096" s="21"/>
      <c r="C3096" s="21"/>
      <c r="D3096" s="21"/>
      <c r="E3096" s="2"/>
      <c r="F3096" s="2"/>
      <c r="G3096" s="2"/>
      <c r="H3096" s="2"/>
      <c r="I3096" s="2"/>
      <c r="J3096" s="2"/>
      <c r="K3096" s="2"/>
      <c r="L3096" s="4"/>
    </row>
    <row r="3097" spans="1:12">
      <c r="A3097" s="19"/>
      <c r="B3097" s="21"/>
      <c r="C3097" s="21"/>
      <c r="D3097" s="21"/>
      <c r="E3097" s="2"/>
      <c r="F3097" s="2"/>
      <c r="G3097" s="2"/>
      <c r="H3097" s="2"/>
      <c r="I3097" s="2"/>
      <c r="J3097" s="2"/>
      <c r="K3097" s="2"/>
      <c r="L3097" s="4"/>
    </row>
    <row r="3098" spans="1:12">
      <c r="A3098" s="19"/>
      <c r="B3098" s="21"/>
      <c r="C3098" s="21"/>
      <c r="D3098" s="21"/>
      <c r="E3098" s="2"/>
      <c r="F3098" s="2"/>
      <c r="G3098" s="2"/>
      <c r="H3098" s="2"/>
      <c r="I3098" s="2"/>
      <c r="J3098" s="2"/>
      <c r="K3098" s="2"/>
      <c r="L3098" s="4"/>
    </row>
    <row r="3099" spans="1:12">
      <c r="A3099" s="19"/>
      <c r="B3099" s="21"/>
      <c r="C3099" s="21"/>
      <c r="D3099" s="21"/>
      <c r="E3099" s="2"/>
      <c r="F3099" s="2"/>
      <c r="G3099" s="2"/>
      <c r="H3099" s="2"/>
      <c r="I3099" s="2"/>
      <c r="J3099" s="2"/>
      <c r="K3099" s="2"/>
      <c r="L3099" s="4"/>
    </row>
    <row r="3100" spans="1:12">
      <c r="A3100" s="19"/>
      <c r="B3100" s="21"/>
      <c r="C3100" s="21"/>
      <c r="D3100" s="21"/>
      <c r="E3100" s="2"/>
      <c r="F3100" s="2"/>
      <c r="G3100" s="2"/>
      <c r="H3100" s="2"/>
      <c r="I3100" s="2"/>
      <c r="J3100" s="2"/>
      <c r="K3100" s="2"/>
      <c r="L3100" s="4"/>
    </row>
    <row r="3101" spans="1:12">
      <c r="A3101" s="19"/>
      <c r="B3101" s="21"/>
      <c r="C3101" s="21"/>
      <c r="D3101" s="21"/>
      <c r="E3101" s="2"/>
      <c r="F3101" s="2"/>
      <c r="G3101" s="2"/>
      <c r="H3101" s="2"/>
      <c r="I3101" s="2"/>
      <c r="J3101" s="2"/>
      <c r="K3101" s="2"/>
      <c r="L3101" s="4"/>
    </row>
    <row r="3102" spans="1:12">
      <c r="A3102" s="19"/>
      <c r="B3102" s="21"/>
      <c r="C3102" s="21"/>
      <c r="D3102" s="21"/>
      <c r="E3102" s="2"/>
      <c r="F3102" s="2"/>
      <c r="G3102" s="2"/>
      <c r="H3102" s="2"/>
      <c r="I3102" s="2"/>
      <c r="J3102" s="2"/>
      <c r="K3102" s="2"/>
      <c r="L3102" s="4"/>
    </row>
    <row r="3103" spans="1:12">
      <c r="A3103" s="19"/>
      <c r="B3103" s="21"/>
      <c r="C3103" s="21"/>
      <c r="D3103" s="21"/>
      <c r="E3103" s="2"/>
      <c r="F3103" s="2"/>
      <c r="G3103" s="2"/>
      <c r="H3103" s="2"/>
      <c r="I3103" s="2"/>
      <c r="J3103" s="2"/>
      <c r="K3103" s="2"/>
      <c r="L3103" s="4"/>
    </row>
    <row r="3104" spans="1:12">
      <c r="A3104" s="19"/>
      <c r="B3104" s="21"/>
      <c r="C3104" s="21"/>
      <c r="D3104" s="21"/>
      <c r="E3104" s="2"/>
      <c r="F3104" s="2"/>
      <c r="G3104" s="2"/>
      <c r="H3104" s="2"/>
      <c r="I3104" s="2"/>
      <c r="J3104" s="2"/>
      <c r="K3104" s="2"/>
      <c r="L3104" s="4"/>
    </row>
    <row r="3105" spans="1:12">
      <c r="A3105" s="19"/>
      <c r="B3105" s="21"/>
      <c r="C3105" s="21"/>
      <c r="D3105" s="21"/>
      <c r="E3105" s="2"/>
      <c r="F3105" s="2"/>
      <c r="G3105" s="2"/>
      <c r="H3105" s="2"/>
      <c r="I3105" s="2"/>
      <c r="J3105" s="2"/>
      <c r="K3105" s="2"/>
      <c r="L3105" s="4"/>
    </row>
    <row r="3106" spans="1:12">
      <c r="A3106" s="19"/>
      <c r="B3106" s="21"/>
      <c r="C3106" s="21"/>
      <c r="D3106" s="21"/>
      <c r="E3106" s="2"/>
      <c r="F3106" s="2"/>
      <c r="G3106" s="2"/>
      <c r="H3106" s="2"/>
      <c r="I3106" s="2"/>
      <c r="J3106" s="2"/>
      <c r="K3106" s="2"/>
      <c r="L3106" s="4"/>
    </row>
    <row r="3107" spans="1:12">
      <c r="A3107" s="19"/>
      <c r="B3107" s="21"/>
      <c r="C3107" s="21"/>
      <c r="D3107" s="21"/>
      <c r="E3107" s="2"/>
      <c r="F3107" s="2"/>
      <c r="G3107" s="2"/>
      <c r="H3107" s="2"/>
      <c r="I3107" s="2"/>
      <c r="J3107" s="2"/>
      <c r="K3107" s="2"/>
      <c r="L3107" s="4"/>
    </row>
    <row r="3108" spans="1:12">
      <c r="A3108" s="19"/>
      <c r="B3108" s="21"/>
      <c r="C3108" s="21"/>
      <c r="D3108" s="21"/>
      <c r="E3108" s="2"/>
      <c r="F3108" s="2"/>
      <c r="G3108" s="2"/>
      <c r="H3108" s="2"/>
      <c r="I3108" s="2"/>
      <c r="J3108" s="2"/>
      <c r="K3108" s="2"/>
      <c r="L3108" s="4"/>
    </row>
    <row r="3109" spans="1:12">
      <c r="A3109" s="19"/>
      <c r="B3109" s="21"/>
      <c r="C3109" s="21"/>
      <c r="D3109" s="21"/>
      <c r="E3109" s="2"/>
      <c r="F3109" s="2"/>
      <c r="G3109" s="2"/>
      <c r="H3109" s="2"/>
      <c r="I3109" s="2"/>
      <c r="J3109" s="2"/>
      <c r="K3109" s="2"/>
      <c r="L3109" s="4"/>
    </row>
    <row r="3110" spans="1:12">
      <c r="A3110" s="19"/>
      <c r="B3110" s="21"/>
      <c r="C3110" s="21"/>
      <c r="D3110" s="21"/>
      <c r="E3110" s="2"/>
      <c r="F3110" s="2"/>
      <c r="G3110" s="2"/>
      <c r="H3110" s="2"/>
      <c r="I3110" s="2"/>
      <c r="J3110" s="2"/>
      <c r="K3110" s="2"/>
      <c r="L3110" s="4"/>
    </row>
    <row r="3111" spans="1:12">
      <c r="A3111" s="19"/>
      <c r="B3111" s="21"/>
      <c r="C3111" s="21"/>
      <c r="D3111" s="21"/>
      <c r="E3111" s="2"/>
      <c r="F3111" s="2"/>
      <c r="G3111" s="2"/>
      <c r="H3111" s="2"/>
      <c r="I3111" s="2"/>
      <c r="J3111" s="2"/>
      <c r="K3111" s="2"/>
      <c r="L3111" s="4"/>
    </row>
    <row r="3112" spans="1:12">
      <c r="A3112" s="19"/>
      <c r="B3112" s="21"/>
      <c r="C3112" s="21"/>
      <c r="D3112" s="21"/>
      <c r="E3112" s="2"/>
      <c r="F3112" s="2"/>
      <c r="G3112" s="2"/>
      <c r="H3112" s="2"/>
      <c r="I3112" s="2"/>
      <c r="J3112" s="2"/>
      <c r="K3112" s="2"/>
      <c r="L3112" s="4"/>
    </row>
    <row r="3113" spans="1:12">
      <c r="A3113" s="19"/>
      <c r="B3113" s="21"/>
      <c r="C3113" s="21"/>
      <c r="D3113" s="21"/>
      <c r="E3113" s="21"/>
      <c r="F3113" s="2"/>
      <c r="G3113" s="2"/>
      <c r="H3113" s="2"/>
      <c r="I3113" s="2"/>
      <c r="J3113" s="2"/>
      <c r="K3113" s="2"/>
      <c r="L3113" s="4"/>
    </row>
    <row r="3114" spans="1:12">
      <c r="A3114" s="19"/>
      <c r="B3114" s="21"/>
      <c r="C3114" s="21"/>
      <c r="D3114" s="21"/>
      <c r="E3114" s="21"/>
      <c r="F3114" s="2"/>
      <c r="G3114" s="2"/>
      <c r="H3114" s="2"/>
      <c r="I3114" s="2"/>
      <c r="J3114" s="2"/>
      <c r="K3114" s="2"/>
      <c r="L3114" s="4"/>
    </row>
    <row r="3115" spans="1:12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>
      <c r="A3116" s="19"/>
      <c r="B3116" s="21"/>
      <c r="C3116" s="21"/>
      <c r="D3116" s="21"/>
      <c r="E3116" s="2"/>
      <c r="F3116" s="2"/>
      <c r="G3116" s="2"/>
      <c r="H3116" s="2"/>
      <c r="I3116" s="2"/>
      <c r="J3116" s="2"/>
      <c r="K3116" s="2"/>
      <c r="L3116" s="4"/>
    </row>
    <row r="3117" spans="1:12">
      <c r="A3117" s="19"/>
      <c r="B3117" s="21"/>
      <c r="C3117" s="21"/>
      <c r="D3117" s="21"/>
      <c r="E3117" s="2"/>
      <c r="F3117" s="2"/>
      <c r="G3117" s="2"/>
      <c r="H3117" s="2"/>
      <c r="I3117" s="2"/>
      <c r="J3117" s="2"/>
      <c r="K3117" s="2"/>
      <c r="L3117" s="4"/>
    </row>
    <row r="3118" spans="1:12">
      <c r="A3118" s="19"/>
      <c r="B3118" s="21"/>
      <c r="C3118" s="21"/>
      <c r="D3118" s="21"/>
      <c r="E3118" s="2"/>
      <c r="F3118" s="2"/>
      <c r="G3118" s="2"/>
      <c r="H3118" s="2"/>
      <c r="I3118" s="2"/>
      <c r="J3118" s="2"/>
      <c r="K3118" s="2"/>
      <c r="L3118" s="4"/>
    </row>
    <row r="3119" spans="1:12">
      <c r="A3119" s="19"/>
      <c r="B3119" s="21"/>
      <c r="C3119" s="21"/>
      <c r="D3119" s="21"/>
      <c r="E3119" s="2"/>
      <c r="F3119" s="2"/>
      <c r="G3119" s="2"/>
      <c r="H3119" s="2"/>
      <c r="I3119" s="2"/>
      <c r="J3119" s="2"/>
      <c r="K3119" s="2"/>
      <c r="L3119" s="4"/>
    </row>
    <row r="3120" spans="1:12">
      <c r="A3120" s="19"/>
      <c r="B3120" s="21"/>
      <c r="C3120" s="21"/>
      <c r="D3120" s="21"/>
      <c r="E3120" s="2"/>
      <c r="F3120" s="2"/>
      <c r="G3120" s="2"/>
      <c r="H3120" s="2"/>
      <c r="I3120" s="2"/>
      <c r="J3120" s="2"/>
      <c r="K3120" s="2"/>
      <c r="L3120" s="4"/>
    </row>
    <row r="3121" spans="1:12">
      <c r="A3121" s="19"/>
      <c r="B3121" s="21"/>
      <c r="C3121" s="21"/>
      <c r="D3121" s="21"/>
      <c r="E3121" s="2"/>
      <c r="F3121" s="2"/>
      <c r="G3121" s="2"/>
      <c r="H3121" s="2"/>
      <c r="I3121" s="2"/>
      <c r="J3121" s="2"/>
      <c r="K3121" s="2"/>
      <c r="L3121" s="4"/>
    </row>
    <row r="3122" spans="1:12">
      <c r="A3122" s="19"/>
      <c r="B3122" s="21"/>
      <c r="C3122" s="21"/>
      <c r="D3122" s="21"/>
      <c r="E3122" s="2"/>
      <c r="F3122" s="2"/>
      <c r="G3122" s="2"/>
      <c r="H3122" s="2"/>
      <c r="I3122" s="2"/>
      <c r="J3122" s="2"/>
      <c r="K3122" s="2"/>
      <c r="L3122" s="4"/>
    </row>
    <row r="3123" spans="1:12">
      <c r="A3123" s="19"/>
      <c r="B3123" s="21"/>
      <c r="C3123" s="21"/>
      <c r="D3123" s="21"/>
      <c r="E3123" s="2"/>
      <c r="F3123" s="2"/>
      <c r="G3123" s="2"/>
      <c r="H3123" s="2"/>
      <c r="I3123" s="2"/>
      <c r="J3123" s="2"/>
      <c r="K3123" s="2"/>
      <c r="L3123" s="4"/>
    </row>
    <row r="3124" spans="1:12">
      <c r="A3124" s="19"/>
      <c r="B3124" s="21"/>
      <c r="C3124" s="21"/>
      <c r="D3124" s="21"/>
      <c r="E3124" s="2"/>
      <c r="F3124" s="2"/>
      <c r="G3124" s="2"/>
      <c r="H3124" s="2"/>
      <c r="I3124" s="2"/>
      <c r="J3124" s="2"/>
      <c r="K3124" s="2"/>
      <c r="L3124" s="4"/>
    </row>
    <row r="3125" spans="1:12">
      <c r="A3125" s="19"/>
      <c r="B3125" s="21"/>
      <c r="C3125" s="21"/>
      <c r="D3125" s="21"/>
      <c r="E3125" s="2"/>
      <c r="F3125" s="2"/>
      <c r="G3125" s="2"/>
      <c r="H3125" s="2"/>
      <c r="I3125" s="2"/>
      <c r="J3125" s="2"/>
      <c r="K3125" s="2"/>
      <c r="L3125" s="4"/>
    </row>
    <row r="3126" spans="1:12">
      <c r="A3126" s="19"/>
      <c r="B3126" s="21"/>
      <c r="C3126" s="21"/>
      <c r="D3126" s="21"/>
      <c r="E3126" s="2"/>
      <c r="F3126" s="2"/>
      <c r="G3126" s="2"/>
      <c r="H3126" s="2"/>
      <c r="I3126" s="2"/>
      <c r="J3126" s="2"/>
      <c r="K3126" s="2"/>
      <c r="L3126" s="4"/>
    </row>
    <row r="3127" spans="1:12">
      <c r="A3127" s="19"/>
      <c r="B3127" s="21"/>
      <c r="C3127" s="21"/>
      <c r="D3127" s="21"/>
      <c r="E3127" s="2"/>
      <c r="F3127" s="2"/>
      <c r="G3127" s="2"/>
      <c r="H3127" s="2"/>
      <c r="I3127" s="2"/>
      <c r="J3127" s="2"/>
      <c r="K3127" s="2"/>
      <c r="L3127" s="4"/>
    </row>
    <row r="3128" spans="1:12">
      <c r="A3128" s="19"/>
      <c r="B3128" s="21"/>
      <c r="C3128" s="21"/>
      <c r="D3128" s="21"/>
      <c r="E3128" s="2"/>
      <c r="F3128" s="2"/>
      <c r="G3128" s="2"/>
      <c r="H3128" s="2"/>
      <c r="I3128" s="2"/>
      <c r="J3128" s="2"/>
      <c r="K3128" s="2"/>
      <c r="L3128" s="4"/>
    </row>
    <row r="3129" spans="1:12">
      <c r="A3129" s="19"/>
      <c r="B3129" s="21"/>
      <c r="C3129" s="21"/>
      <c r="D3129" s="21"/>
      <c r="E3129" s="2"/>
      <c r="F3129" s="2"/>
      <c r="G3129" s="2"/>
      <c r="H3129" s="2"/>
      <c r="I3129" s="2"/>
      <c r="J3129" s="2"/>
      <c r="K3129" s="2"/>
      <c r="L3129" s="4"/>
    </row>
    <row r="3130" spans="1:12">
      <c r="A3130" s="19"/>
      <c r="B3130" s="21"/>
      <c r="C3130" s="21"/>
      <c r="D3130" s="21"/>
      <c r="E3130" s="2"/>
      <c r="F3130" s="2"/>
      <c r="G3130" s="2"/>
      <c r="H3130" s="2"/>
      <c r="I3130" s="2"/>
      <c r="J3130" s="2"/>
      <c r="K3130" s="2"/>
      <c r="L3130" s="4"/>
    </row>
    <row r="3131" spans="1:12">
      <c r="A3131" s="19"/>
      <c r="B3131" s="21"/>
      <c r="C3131" s="21"/>
      <c r="D3131" s="21"/>
      <c r="E3131" s="2"/>
      <c r="F3131" s="2"/>
      <c r="G3131" s="2"/>
      <c r="H3131" s="2"/>
      <c r="I3131" s="2"/>
      <c r="J3131" s="2"/>
      <c r="K3131" s="2"/>
      <c r="L3131" s="4"/>
    </row>
    <row r="3132" spans="1:12">
      <c r="A3132" s="19"/>
      <c r="B3132" s="21"/>
      <c r="C3132" s="21"/>
      <c r="D3132" s="21"/>
      <c r="E3132" s="2"/>
      <c r="F3132" s="2"/>
      <c r="G3132" s="2"/>
      <c r="H3132" s="2"/>
      <c r="I3132" s="2"/>
      <c r="J3132" s="2"/>
      <c r="K3132" s="2"/>
      <c r="L3132" s="4"/>
    </row>
    <row r="3133" spans="1:12">
      <c r="A3133" s="19"/>
      <c r="B3133" s="21"/>
      <c r="C3133" s="21"/>
      <c r="D3133" s="21"/>
      <c r="E3133" s="2"/>
      <c r="F3133" s="2"/>
      <c r="G3133" s="2"/>
      <c r="H3133" s="2"/>
      <c r="I3133" s="2"/>
      <c r="J3133" s="2"/>
      <c r="K3133" s="2"/>
      <c r="L3133" s="4"/>
    </row>
    <row r="3134" spans="1:12">
      <c r="A3134" s="19"/>
      <c r="B3134" s="21"/>
      <c r="C3134" s="21"/>
      <c r="D3134" s="21"/>
      <c r="E3134" s="2"/>
      <c r="F3134" s="2"/>
      <c r="G3134" s="2"/>
      <c r="H3134" s="2"/>
      <c r="I3134" s="2"/>
      <c r="J3134" s="2"/>
      <c r="K3134" s="2"/>
      <c r="L3134" s="4"/>
    </row>
    <row r="3135" spans="1:12">
      <c r="A3135" s="19"/>
      <c r="B3135" s="21"/>
      <c r="C3135" s="21"/>
      <c r="D3135" s="21"/>
      <c r="E3135" s="2"/>
      <c r="F3135" s="2"/>
      <c r="G3135" s="2"/>
      <c r="H3135" s="2"/>
      <c r="I3135" s="2"/>
      <c r="J3135" s="2"/>
      <c r="K3135" s="2"/>
      <c r="L3135" s="4"/>
    </row>
    <row r="3136" spans="1:12">
      <c r="A3136" s="19"/>
      <c r="B3136" s="21"/>
      <c r="C3136" s="21"/>
      <c r="D3136" s="21"/>
      <c r="E3136" s="2"/>
      <c r="F3136" s="2"/>
      <c r="G3136" s="2"/>
      <c r="H3136" s="2"/>
      <c r="I3136" s="2"/>
      <c r="J3136" s="2"/>
      <c r="K3136" s="2"/>
      <c r="L3136" s="4"/>
    </row>
    <row r="3137" spans="1:12">
      <c r="A3137" s="19"/>
      <c r="B3137" s="21"/>
      <c r="C3137" s="21"/>
      <c r="D3137" s="21"/>
      <c r="E3137" s="2"/>
      <c r="F3137" s="2"/>
      <c r="G3137" s="2"/>
      <c r="H3137" s="2"/>
      <c r="I3137" s="2"/>
      <c r="J3137" s="2"/>
      <c r="K3137" s="2"/>
      <c r="L3137" s="4"/>
    </row>
    <row r="3138" spans="1:12">
      <c r="A3138" s="19"/>
      <c r="B3138" s="21"/>
      <c r="C3138" s="21"/>
      <c r="D3138" s="21"/>
      <c r="E3138" s="2"/>
      <c r="F3138" s="2"/>
      <c r="G3138" s="2"/>
      <c r="H3138" s="2"/>
      <c r="I3138" s="2"/>
      <c r="J3138" s="2"/>
      <c r="K3138" s="2"/>
      <c r="L3138" s="4"/>
    </row>
    <row r="3139" spans="1:12">
      <c r="A3139" s="19"/>
      <c r="B3139" s="21"/>
      <c r="C3139" s="21"/>
      <c r="D3139" s="21"/>
      <c r="E3139" s="2"/>
      <c r="F3139" s="2"/>
      <c r="G3139" s="2"/>
      <c r="H3139" s="2"/>
      <c r="I3139" s="2"/>
      <c r="J3139" s="2"/>
      <c r="K3139" s="2"/>
      <c r="L3139" s="4"/>
    </row>
    <row r="3140" spans="1:12">
      <c r="A3140" s="19"/>
      <c r="B3140" s="21"/>
      <c r="C3140" s="21"/>
      <c r="D3140" s="21"/>
      <c r="E3140" s="2"/>
      <c r="F3140" s="2"/>
      <c r="G3140" s="2"/>
      <c r="H3140" s="2"/>
      <c r="I3140" s="2"/>
      <c r="J3140" s="2"/>
      <c r="K3140" s="2"/>
      <c r="L3140" s="4"/>
    </row>
    <row r="3141" spans="1:12">
      <c r="A3141" s="19"/>
      <c r="B3141" s="21"/>
      <c r="C3141" s="21"/>
      <c r="D3141" s="21"/>
      <c r="E3141" s="2"/>
      <c r="F3141" s="2"/>
      <c r="G3141" s="2"/>
      <c r="H3141" s="2"/>
      <c r="I3141" s="2"/>
      <c r="J3141" s="2"/>
      <c r="K3141" s="2"/>
      <c r="L3141" s="4"/>
    </row>
    <row r="3142" spans="1:12">
      <c r="A3142" s="19"/>
      <c r="B3142" s="21"/>
      <c r="C3142" s="21"/>
      <c r="D3142" s="21"/>
      <c r="E3142" s="2"/>
      <c r="F3142" s="2"/>
      <c r="G3142" s="2"/>
      <c r="H3142" s="2"/>
      <c r="I3142" s="2"/>
      <c r="J3142" s="2"/>
      <c r="K3142" s="2"/>
      <c r="L3142" s="4"/>
    </row>
    <row r="3143" spans="1:12">
      <c r="A3143" s="19"/>
      <c r="B3143" s="21"/>
      <c r="C3143" s="21"/>
      <c r="D3143" s="21"/>
      <c r="E3143" s="2"/>
      <c r="F3143" s="2"/>
      <c r="G3143" s="2"/>
      <c r="H3143" s="2"/>
      <c r="I3143" s="2"/>
      <c r="J3143" s="2"/>
      <c r="K3143" s="2"/>
      <c r="L3143" s="4"/>
    </row>
    <row r="3144" spans="1:12">
      <c r="A3144" s="19"/>
      <c r="B3144" s="21"/>
      <c r="C3144" s="21"/>
      <c r="D3144" s="21"/>
      <c r="E3144" s="2"/>
      <c r="F3144" s="2"/>
      <c r="G3144" s="2"/>
      <c r="H3144" s="2"/>
      <c r="I3144" s="2"/>
      <c r="J3144" s="2"/>
      <c r="K3144" s="2"/>
      <c r="L3144" s="4"/>
    </row>
    <row r="3145" spans="1:12">
      <c r="A3145" s="19"/>
      <c r="B3145" s="21"/>
      <c r="C3145" s="21"/>
      <c r="D3145" s="21"/>
      <c r="E3145" s="2"/>
      <c r="F3145" s="2"/>
      <c r="G3145" s="2"/>
      <c r="H3145" s="2"/>
      <c r="I3145" s="2"/>
      <c r="J3145" s="2"/>
      <c r="K3145" s="2"/>
      <c r="L3145" s="4"/>
    </row>
    <row r="3146" spans="1:12">
      <c r="A3146" s="19"/>
      <c r="B3146" s="21"/>
      <c r="C3146" s="21"/>
      <c r="D3146" s="21"/>
      <c r="E3146" s="2"/>
      <c r="F3146" s="2"/>
      <c r="G3146" s="2"/>
      <c r="H3146" s="2"/>
      <c r="I3146" s="2"/>
      <c r="J3146" s="2"/>
      <c r="K3146" s="2"/>
      <c r="L3146" s="4"/>
    </row>
    <row r="3147" spans="1:12">
      <c r="A3147" s="19"/>
      <c r="B3147" s="21"/>
      <c r="C3147" s="21"/>
      <c r="D3147" s="21"/>
      <c r="E3147" s="2"/>
      <c r="F3147" s="2"/>
      <c r="G3147" s="2"/>
      <c r="H3147" s="2"/>
      <c r="I3147" s="2"/>
      <c r="J3147" s="2"/>
      <c r="K3147" s="2"/>
      <c r="L3147" s="4"/>
    </row>
    <row r="3148" spans="1:12">
      <c r="A3148" s="19"/>
      <c r="B3148" s="21"/>
      <c r="C3148" s="21"/>
      <c r="D3148" s="21"/>
      <c r="E3148" s="2"/>
      <c r="F3148" s="2"/>
      <c r="G3148" s="2"/>
      <c r="H3148" s="2"/>
      <c r="I3148" s="2"/>
      <c r="J3148" s="2"/>
      <c r="K3148" s="2"/>
      <c r="L3148" s="4"/>
    </row>
    <row r="3149" spans="1:12">
      <c r="A3149" s="19"/>
      <c r="B3149" s="21"/>
      <c r="C3149" s="21"/>
      <c r="D3149" s="21"/>
      <c r="E3149" s="2"/>
      <c r="F3149" s="2"/>
      <c r="G3149" s="2"/>
      <c r="H3149" s="2"/>
      <c r="I3149" s="2"/>
      <c r="J3149" s="2"/>
      <c r="K3149" s="2"/>
      <c r="L3149" s="4"/>
    </row>
    <row r="3150" spans="1:12">
      <c r="A3150" s="19"/>
      <c r="B3150" s="21"/>
      <c r="C3150" s="21"/>
      <c r="D3150" s="21"/>
      <c r="E3150" s="2"/>
      <c r="F3150" s="2"/>
      <c r="G3150" s="2"/>
      <c r="H3150" s="2"/>
      <c r="I3150" s="2"/>
      <c r="J3150" s="2"/>
      <c r="K3150" s="2"/>
      <c r="L3150" s="4"/>
    </row>
    <row r="3151" spans="1:12">
      <c r="A3151" s="19"/>
      <c r="B3151" s="21"/>
      <c r="C3151" s="21"/>
      <c r="D3151" s="21"/>
      <c r="E3151" s="2"/>
      <c r="F3151" s="2"/>
      <c r="G3151" s="2"/>
      <c r="H3151" s="2"/>
      <c r="I3151" s="2"/>
      <c r="J3151" s="2"/>
      <c r="K3151" s="2"/>
      <c r="L3151" s="4"/>
    </row>
    <row r="3152" spans="1:12">
      <c r="A3152" s="19"/>
      <c r="B3152" s="21"/>
      <c r="C3152" s="21"/>
      <c r="D3152" s="21"/>
      <c r="E3152" s="2"/>
      <c r="F3152" s="2"/>
      <c r="G3152" s="2"/>
      <c r="H3152" s="2"/>
      <c r="I3152" s="2"/>
      <c r="J3152" s="2"/>
      <c r="K3152" s="2"/>
      <c r="L3152" s="4"/>
    </row>
    <row r="3153" spans="1:12">
      <c r="A3153" s="19"/>
      <c r="B3153" s="21"/>
      <c r="C3153" s="21"/>
      <c r="D3153" s="21"/>
      <c r="E3153" s="2"/>
      <c r="F3153" s="2"/>
      <c r="G3153" s="2"/>
      <c r="H3153" s="2"/>
      <c r="I3153" s="2"/>
      <c r="J3153" s="2"/>
      <c r="K3153" s="2"/>
      <c r="L3153" s="4"/>
    </row>
    <row r="3154" spans="1:12">
      <c r="A3154" s="19"/>
      <c r="B3154" s="21"/>
      <c r="C3154" s="21"/>
      <c r="D3154" s="21"/>
      <c r="E3154" s="2"/>
      <c r="F3154" s="2"/>
      <c r="G3154" s="2"/>
      <c r="H3154" s="2"/>
      <c r="I3154" s="2"/>
      <c r="J3154" s="2"/>
      <c r="K3154" s="2"/>
      <c r="L3154" s="4"/>
    </row>
    <row r="3155" spans="1:12">
      <c r="A3155" s="19"/>
      <c r="B3155" s="21"/>
      <c r="C3155" s="21"/>
      <c r="D3155" s="21"/>
      <c r="E3155" s="2"/>
      <c r="F3155" s="2"/>
      <c r="G3155" s="2"/>
      <c r="H3155" s="2"/>
      <c r="I3155" s="2"/>
      <c r="J3155" s="2"/>
      <c r="K3155" s="2"/>
      <c r="L3155" s="4"/>
    </row>
    <row r="3156" spans="1:12">
      <c r="A3156" s="19"/>
      <c r="B3156" s="21"/>
      <c r="C3156" s="21"/>
      <c r="D3156" s="21"/>
      <c r="E3156" s="2"/>
      <c r="F3156" s="2"/>
      <c r="G3156" s="2"/>
      <c r="H3156" s="2"/>
      <c r="I3156" s="2"/>
      <c r="J3156" s="2"/>
      <c r="K3156" s="2"/>
      <c r="L3156" s="4"/>
    </row>
    <row r="3157" spans="1:12">
      <c r="A3157" s="19"/>
      <c r="B3157" s="21"/>
      <c r="C3157" s="21"/>
      <c r="D3157" s="21"/>
      <c r="E3157" s="2"/>
      <c r="F3157" s="2"/>
      <c r="G3157" s="2"/>
      <c r="H3157" s="2"/>
      <c r="I3157" s="2"/>
      <c r="J3157" s="2"/>
      <c r="K3157" s="2"/>
      <c r="L3157" s="4"/>
    </row>
    <row r="3158" spans="1:12">
      <c r="A3158" s="19"/>
      <c r="B3158" s="21"/>
      <c r="C3158" s="21"/>
      <c r="D3158" s="21"/>
      <c r="E3158" s="2"/>
      <c r="F3158" s="2"/>
      <c r="G3158" s="2"/>
      <c r="H3158" s="2"/>
      <c r="I3158" s="2"/>
      <c r="J3158" s="2"/>
      <c r="K3158" s="2"/>
      <c r="L3158" s="4"/>
    </row>
    <row r="3159" spans="1:12">
      <c r="A3159" s="19"/>
      <c r="B3159" s="21"/>
      <c r="C3159" s="21"/>
      <c r="D3159" s="21"/>
      <c r="E3159" s="2"/>
      <c r="F3159" s="2"/>
      <c r="G3159" s="2"/>
      <c r="H3159" s="2"/>
      <c r="I3159" s="2"/>
      <c r="J3159" s="2"/>
      <c r="K3159" s="2"/>
      <c r="L3159" s="4"/>
    </row>
    <row r="3160" spans="1:12">
      <c r="A3160" s="19"/>
      <c r="B3160" s="21"/>
      <c r="C3160" s="21"/>
      <c r="D3160" s="21"/>
      <c r="E3160" s="2"/>
      <c r="F3160" s="2"/>
      <c r="G3160" s="2"/>
      <c r="H3160" s="2"/>
      <c r="I3160" s="2"/>
      <c r="J3160" s="2"/>
      <c r="K3160" s="2"/>
      <c r="L3160" s="4"/>
    </row>
    <row r="3161" spans="1:12">
      <c r="A3161" s="19"/>
      <c r="B3161" s="21"/>
      <c r="C3161" s="21"/>
      <c r="D3161" s="21"/>
      <c r="E3161" s="2"/>
      <c r="F3161" s="2"/>
      <c r="G3161" s="2"/>
      <c r="H3161" s="2"/>
      <c r="I3161" s="2"/>
      <c r="J3161" s="2"/>
      <c r="K3161" s="2"/>
      <c r="L3161" s="4"/>
    </row>
    <row r="3162" spans="1:12">
      <c r="A3162" s="19"/>
      <c r="B3162" s="21"/>
      <c r="C3162" s="21"/>
      <c r="D3162" s="21"/>
      <c r="E3162" s="2"/>
      <c r="F3162" s="2"/>
      <c r="G3162" s="2"/>
      <c r="H3162" s="2"/>
      <c r="I3162" s="2"/>
      <c r="J3162" s="2"/>
      <c r="K3162" s="2"/>
      <c r="L3162" s="4"/>
    </row>
    <row r="3163" spans="1:12">
      <c r="A3163" s="19"/>
      <c r="B3163" s="21"/>
      <c r="C3163" s="21"/>
      <c r="D3163" s="21"/>
      <c r="E3163" s="2"/>
      <c r="F3163" s="2"/>
      <c r="G3163" s="2"/>
      <c r="H3163" s="2"/>
      <c r="I3163" s="2"/>
      <c r="J3163" s="2"/>
      <c r="K3163" s="2"/>
      <c r="L3163" s="4"/>
    </row>
    <row r="3164" spans="1:12">
      <c r="A3164" s="19"/>
      <c r="B3164" s="21"/>
      <c r="C3164" s="21"/>
      <c r="D3164" s="21"/>
      <c r="E3164" s="2"/>
      <c r="F3164" s="2"/>
      <c r="G3164" s="2"/>
      <c r="H3164" s="2"/>
      <c r="I3164" s="2"/>
      <c r="J3164" s="2"/>
      <c r="K3164" s="2"/>
      <c r="L3164" s="4"/>
    </row>
    <row r="3165" spans="1:12">
      <c r="A3165" s="19"/>
      <c r="B3165" s="21"/>
      <c r="C3165" s="21"/>
      <c r="D3165" s="21"/>
      <c r="E3165" s="2"/>
      <c r="F3165" s="2"/>
      <c r="G3165" s="2"/>
      <c r="H3165" s="2"/>
      <c r="I3165" s="2"/>
      <c r="J3165" s="2"/>
      <c r="K3165" s="2"/>
      <c r="L3165" s="4"/>
    </row>
    <row r="3166" spans="1:12">
      <c r="A3166" s="19"/>
      <c r="B3166" s="21"/>
      <c r="C3166" s="21"/>
      <c r="D3166" s="21"/>
      <c r="E3166" s="2"/>
      <c r="F3166" s="2"/>
      <c r="G3166" s="2"/>
      <c r="H3166" s="2"/>
      <c r="I3166" s="2"/>
      <c r="J3166" s="2"/>
      <c r="K3166" s="2"/>
      <c r="L3166" s="4"/>
    </row>
    <row r="3167" spans="1:12">
      <c r="A3167" s="19"/>
      <c r="B3167" s="21"/>
      <c r="C3167" s="21"/>
      <c r="D3167" s="21"/>
      <c r="E3167" s="2"/>
      <c r="F3167" s="2"/>
      <c r="G3167" s="2"/>
      <c r="H3167" s="2"/>
      <c r="I3167" s="2"/>
      <c r="J3167" s="2"/>
      <c r="K3167" s="2"/>
      <c r="L3167" s="4"/>
    </row>
    <row r="3168" spans="1:12">
      <c r="A3168" s="19"/>
      <c r="B3168" s="21"/>
      <c r="C3168" s="21"/>
      <c r="D3168" s="21"/>
      <c r="E3168" s="2"/>
      <c r="F3168" s="2"/>
      <c r="G3168" s="2"/>
      <c r="H3168" s="2"/>
      <c r="I3168" s="2"/>
      <c r="J3168" s="2"/>
      <c r="K3168" s="2"/>
      <c r="L3168" s="4"/>
    </row>
    <row r="3169" spans="1:12">
      <c r="A3169" s="19"/>
      <c r="B3169" s="21"/>
      <c r="C3169" s="21"/>
      <c r="D3169" s="21"/>
      <c r="E3169" s="2"/>
      <c r="F3169" s="2"/>
      <c r="G3169" s="2"/>
      <c r="H3169" s="2"/>
      <c r="I3169" s="2"/>
      <c r="J3169" s="2"/>
      <c r="K3169" s="2"/>
      <c r="L3169" s="4"/>
    </row>
    <row r="3170" spans="1:12">
      <c r="A3170" s="19"/>
      <c r="B3170" s="21"/>
      <c r="C3170" s="21"/>
      <c r="D3170" s="21"/>
      <c r="E3170" s="2"/>
      <c r="F3170" s="2"/>
      <c r="G3170" s="2"/>
      <c r="H3170" s="2"/>
      <c r="I3170" s="2"/>
      <c r="J3170" s="2"/>
      <c r="K3170" s="2"/>
      <c r="L3170" s="4"/>
    </row>
    <row r="3171" spans="1:12">
      <c r="A3171" s="19"/>
      <c r="B3171" s="21"/>
      <c r="C3171" s="21"/>
      <c r="D3171" s="21"/>
      <c r="E3171" s="2"/>
      <c r="F3171" s="2"/>
      <c r="G3171" s="2"/>
      <c r="H3171" s="2"/>
      <c r="I3171" s="2"/>
      <c r="J3171" s="2"/>
      <c r="K3171" s="2"/>
      <c r="L3171" s="4"/>
    </row>
    <row r="3172" spans="1:12">
      <c r="A3172" s="19"/>
      <c r="B3172" s="21"/>
      <c r="C3172" s="21"/>
      <c r="D3172" s="21"/>
      <c r="E3172" s="2"/>
      <c r="F3172" s="2"/>
      <c r="G3172" s="2"/>
      <c r="H3172" s="2"/>
      <c r="I3172" s="2"/>
      <c r="J3172" s="2"/>
      <c r="K3172" s="2"/>
      <c r="L3172" s="4"/>
    </row>
    <row r="3173" spans="1:12">
      <c r="A3173" s="19"/>
      <c r="B3173" s="21"/>
      <c r="C3173" s="21"/>
      <c r="D3173" s="21"/>
      <c r="E3173" s="2"/>
      <c r="F3173" s="2"/>
      <c r="G3173" s="2"/>
      <c r="H3173" s="2"/>
      <c r="I3173" s="2"/>
      <c r="J3173" s="2"/>
      <c r="K3173" s="2"/>
      <c r="L3173" s="4"/>
    </row>
    <row r="3174" spans="1:12">
      <c r="A3174" s="19"/>
      <c r="B3174" s="21"/>
      <c r="C3174" s="21"/>
      <c r="D3174" s="21"/>
      <c r="E3174" s="2"/>
      <c r="F3174" s="2"/>
      <c r="G3174" s="2"/>
      <c r="H3174" s="2"/>
      <c r="I3174" s="2"/>
      <c r="J3174" s="2"/>
      <c r="K3174" s="2"/>
      <c r="L3174" s="4"/>
    </row>
    <row r="3175" spans="1:12">
      <c r="A3175" s="19"/>
      <c r="B3175" s="21"/>
      <c r="C3175" s="21"/>
      <c r="D3175" s="21"/>
      <c r="E3175" s="2"/>
      <c r="F3175" s="2"/>
      <c r="G3175" s="2"/>
      <c r="H3175" s="2"/>
      <c r="I3175" s="2"/>
      <c r="J3175" s="2"/>
      <c r="K3175" s="2"/>
      <c r="L3175" s="4"/>
    </row>
    <row r="3176" spans="1:12">
      <c r="A3176" s="19"/>
      <c r="B3176" s="21"/>
      <c r="C3176" s="21"/>
      <c r="D3176" s="21"/>
      <c r="E3176" s="2"/>
      <c r="F3176" s="2"/>
      <c r="G3176" s="2"/>
      <c r="H3176" s="2"/>
      <c r="I3176" s="2"/>
      <c r="J3176" s="2"/>
      <c r="K3176" s="2"/>
      <c r="L3176" s="4"/>
    </row>
    <row r="3177" spans="1:12">
      <c r="A3177" s="19"/>
      <c r="B3177" s="21"/>
      <c r="C3177" s="21"/>
      <c r="D3177" s="21"/>
      <c r="E3177" s="2"/>
      <c r="F3177" s="2"/>
      <c r="G3177" s="2"/>
      <c r="H3177" s="2"/>
      <c r="I3177" s="2"/>
      <c r="J3177" s="2"/>
      <c r="K3177" s="2"/>
      <c r="L3177" s="4"/>
    </row>
    <row r="3178" spans="1:12">
      <c r="A3178" s="19"/>
      <c r="B3178" s="21"/>
      <c r="C3178" s="21"/>
      <c r="D3178" s="21"/>
      <c r="E3178" s="2"/>
      <c r="F3178" s="2"/>
      <c r="G3178" s="2"/>
      <c r="H3178" s="2"/>
      <c r="I3178" s="2"/>
      <c r="J3178" s="2"/>
      <c r="K3178" s="2"/>
      <c r="L3178" s="4"/>
    </row>
    <row r="3179" spans="1:12">
      <c r="A3179" s="19"/>
      <c r="B3179" s="21"/>
      <c r="C3179" s="21"/>
      <c r="D3179" s="21"/>
      <c r="E3179" s="2"/>
      <c r="F3179" s="2"/>
      <c r="G3179" s="2"/>
      <c r="H3179" s="2"/>
      <c r="I3179" s="2"/>
      <c r="J3179" s="2"/>
      <c r="K3179" s="2"/>
      <c r="L3179" s="4"/>
    </row>
    <row r="3180" spans="1:12">
      <c r="A3180" s="19"/>
      <c r="B3180" s="21"/>
      <c r="C3180" s="21"/>
      <c r="D3180" s="21"/>
      <c r="E3180" s="2"/>
      <c r="F3180" s="2"/>
      <c r="G3180" s="2"/>
      <c r="H3180" s="2"/>
      <c r="I3180" s="2"/>
      <c r="J3180" s="2"/>
      <c r="K3180" s="2"/>
      <c r="L3180" s="4"/>
    </row>
    <row r="3181" spans="1:12">
      <c r="A3181" s="19"/>
      <c r="B3181" s="21"/>
      <c r="C3181" s="21"/>
      <c r="D3181" s="21"/>
      <c r="E3181" s="2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1"/>
      <c r="C3182" s="21"/>
      <c r="D3182" s="21"/>
      <c r="E3182" s="2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1"/>
      <c r="C3183" s="21"/>
      <c r="D3183" s="21"/>
      <c r="E3183" s="2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1"/>
      <c r="C3184" s="21"/>
      <c r="D3184" s="21"/>
      <c r="E3184" s="2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1"/>
      <c r="C3185" s="21"/>
      <c r="D3185" s="21"/>
      <c r="E3185" s="2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1"/>
      <c r="C3186" s="21"/>
      <c r="D3186" s="21"/>
      <c r="E3186" s="2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1"/>
      <c r="C3187" s="21"/>
      <c r="D3187" s="21"/>
      <c r="E3187" s="2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1"/>
      <c r="C3188" s="21"/>
      <c r="D3188" s="21"/>
      <c r="E3188" s="2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1"/>
      <c r="C3189" s="21"/>
      <c r="D3189" s="21"/>
      <c r="E3189" s="2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1"/>
      <c r="C3190" s="21"/>
      <c r="D3190" s="21"/>
      <c r="E3190" s="2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1"/>
      <c r="C3191" s="21"/>
      <c r="D3191" s="21"/>
      <c r="E3191" s="2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1"/>
      <c r="C3192" s="21"/>
      <c r="D3192" s="21"/>
      <c r="E3192" s="2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1"/>
      <c r="C3193" s="21"/>
      <c r="D3193" s="21"/>
      <c r="E3193" s="2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1"/>
      <c r="C3194" s="21"/>
      <c r="D3194" s="21"/>
      <c r="E3194" s="2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1"/>
      <c r="C3195" s="21"/>
      <c r="D3195" s="21"/>
      <c r="E3195" s="2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1"/>
      <c r="C3196" s="21"/>
      <c r="D3196" s="21"/>
      <c r="E3196" s="2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1"/>
      <c r="C3197" s="21"/>
      <c r="D3197" s="21"/>
      <c r="E3197" s="2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1"/>
      <c r="C3198" s="21"/>
      <c r="D3198" s="21"/>
      <c r="E3198" s="2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1"/>
      <c r="C3199" s="21"/>
      <c r="D3199" s="21"/>
      <c r="E3199" s="2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1"/>
      <c r="C3200" s="21"/>
      <c r="D3200" s="21"/>
      <c r="E3200" s="2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1"/>
      <c r="C3201" s="21"/>
      <c r="D3201" s="21"/>
      <c r="E3201" s="2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1"/>
      <c r="C3202" s="21"/>
      <c r="D3202" s="21"/>
      <c r="E3202" s="2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1"/>
      <c r="C3203" s="21"/>
      <c r="D3203" s="21"/>
      <c r="E3203" s="2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1"/>
      <c r="C3204" s="21"/>
      <c r="D3204" s="21"/>
      <c r="E3204" s="2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1"/>
      <c r="C3205" s="21"/>
      <c r="D3205" s="21"/>
      <c r="E3205" s="2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1"/>
      <c r="C3206" s="21"/>
      <c r="D3206" s="21"/>
      <c r="E3206" s="2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1"/>
      <c r="C3207" s="21"/>
      <c r="D3207" s="21"/>
      <c r="E3207" s="2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1"/>
      <c r="C3208" s="21"/>
      <c r="D3208" s="21"/>
      <c r="E3208" s="2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1"/>
      <c r="C3209" s="21"/>
      <c r="D3209" s="21"/>
      <c r="E3209" s="2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1"/>
      <c r="C3210" s="21"/>
      <c r="D3210" s="21"/>
      <c r="E3210" s="2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1"/>
      <c r="C3211" s="21"/>
      <c r="D3211" s="21"/>
      <c r="E3211" s="2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1"/>
      <c r="C3212" s="21"/>
      <c r="D3212" s="21"/>
      <c r="E3212" s="2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1"/>
      <c r="C3213" s="21"/>
      <c r="D3213" s="21"/>
      <c r="E3213" s="2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1"/>
      <c r="C3214" s="21"/>
      <c r="D3214" s="21"/>
      <c r="E3214" s="2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1"/>
      <c r="C3215" s="21"/>
      <c r="D3215" s="21"/>
      <c r="E3215" s="2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1"/>
      <c r="C3216" s="21"/>
      <c r="D3216" s="21"/>
      <c r="E3216" s="2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1"/>
      <c r="C3217" s="21"/>
      <c r="D3217" s="21"/>
      <c r="E3217" s="2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1"/>
      <c r="C3218" s="21"/>
      <c r="D3218" s="21"/>
      <c r="E3218" s="2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1"/>
      <c r="C3219" s="21"/>
      <c r="D3219" s="21"/>
      <c r="E3219" s="2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1"/>
      <c r="C3220" s="21"/>
      <c r="D3220" s="21"/>
      <c r="E3220" s="2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1"/>
      <c r="C3221" s="21"/>
      <c r="D3221" s="21"/>
      <c r="E3221" s="2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1"/>
      <c r="C3222" s="21"/>
      <c r="D3222" s="21"/>
      <c r="E3222" s="2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1"/>
      <c r="C3225" s="21"/>
      <c r="D3225" s="21"/>
      <c r="E3225" s="2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1"/>
      <c r="C3226" s="21"/>
      <c r="D3226" s="21"/>
      <c r="E3226" s="2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1"/>
      <c r="C3227" s="21"/>
      <c r="D3227" s="21"/>
      <c r="E3227" s="2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1"/>
      <c r="C3228" s="21"/>
      <c r="D3228" s="21"/>
      <c r="E3228" s="2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1"/>
      <c r="C3229" s="21"/>
      <c r="D3229" s="21"/>
      <c r="E3229" s="2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1"/>
      <c r="C3230" s="21"/>
      <c r="D3230" s="21"/>
      <c r="E3230" s="2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1"/>
      <c r="C3231" s="21"/>
      <c r="D3231" s="21"/>
      <c r="E3231" s="2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1"/>
      <c r="C3232" s="21"/>
      <c r="D3232" s="21"/>
      <c r="E3232" s="2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1"/>
      <c r="C3233" s="21"/>
      <c r="D3233" s="21"/>
      <c r="E3233" s="2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1"/>
      <c r="C3235" s="21"/>
      <c r="D3235" s="21"/>
      <c r="E3235" s="2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22"/>
      <c r="B3690" s="2"/>
      <c r="C3690" s="2"/>
      <c r="D3690" s="20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22"/>
      <c r="B3691" s="2"/>
      <c r="C3691" s="2"/>
      <c r="D3691" s="20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"/>
      <c r="C3808" s="2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"/>
      <c r="C3809" s="2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"/>
      <c r="C3810" s="2"/>
      <c r="D3810" s="20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"/>
      <c r="C3811" s="2"/>
      <c r="D3811" s="20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"/>
      <c r="C3812" s="2"/>
      <c r="D3812" s="20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"/>
      <c r="C3813" s="2"/>
      <c r="D3813" s="20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"/>
      <c r="C3814" s="2"/>
      <c r="D3814" s="20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"/>
      <c r="C3815" s="2"/>
      <c r="D3815" s="20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"/>
      <c r="C3816" s="2"/>
      <c r="D3816" s="20"/>
      <c r="E3816" s="20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"/>
      <c r="C3817" s="2"/>
      <c r="D3817" s="20"/>
      <c r="E3817" s="20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19"/>
      <c r="B3850" s="21"/>
      <c r="C3850" s="21"/>
      <c r="D3850" s="21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19"/>
      <c r="B3851" s="21"/>
      <c r="C3851" s="21"/>
      <c r="D3851" s="21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23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23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23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24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1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1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23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23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23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23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23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23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23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1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1"/>
      <c r="C3968" s="21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1"/>
      <c r="C3969" s="21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1"/>
      <c r="C3970" s="21"/>
      <c r="D3970" s="21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1"/>
      <c r="C3971" s="21"/>
      <c r="D3971" s="21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1"/>
      <c r="C3972" s="21"/>
      <c r="D3972" s="2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1"/>
      <c r="C3973" s="21"/>
      <c r="D3973" s="2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1"/>
      <c r="C3974" s="21"/>
      <c r="D3974" s="21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1"/>
      <c r="C3975" s="21"/>
      <c r="D3975" s="21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1"/>
      <c r="C3976" s="21"/>
      <c r="D3976" s="21"/>
      <c r="E3976" s="2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1"/>
      <c r="C3977" s="21"/>
      <c r="D3977" s="21"/>
      <c r="E3977" s="2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23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23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23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23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25"/>
      <c r="B4003" s="2"/>
      <c r="C4003" s="2"/>
      <c r="D4003" s="20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25"/>
      <c r="B4004" s="2"/>
      <c r="C4004" s="2"/>
      <c r="D4004" s="20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25"/>
      <c r="B4005" s="2"/>
      <c r="C4005" s="2"/>
      <c r="D4005" s="20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25"/>
      <c r="B4006" s="2"/>
      <c r="C4006" s="2"/>
      <c r="D4006" s="20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25"/>
      <c r="B4007" s="2"/>
      <c r="C4007" s="2"/>
      <c r="D4007" s="20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25"/>
      <c r="B4008" s="2"/>
      <c r="C4008" s="2"/>
      <c r="D4008" s="20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25"/>
      <c r="B4009" s="2"/>
      <c r="C4009" s="2"/>
      <c r="D4009" s="20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25"/>
      <c r="B4010" s="2"/>
      <c r="C4010" s="2"/>
      <c r="D4010" s="20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25"/>
      <c r="B4011" s="2"/>
      <c r="C4011" s="2"/>
      <c r="D4011" s="20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25"/>
      <c r="B4012" s="2"/>
      <c r="C4012" s="2"/>
      <c r="D4012" s="20"/>
      <c r="E4012" s="20"/>
      <c r="F4012" s="2"/>
      <c r="G4012" s="2"/>
      <c r="H4012" s="2"/>
      <c r="I4012" s="2"/>
      <c r="J4012" s="2"/>
      <c r="K4012" s="2"/>
      <c r="L4012" s="4"/>
    </row>
    <row r="4013" spans="1:12">
      <c r="A4013" s="25"/>
      <c r="B4013" s="2"/>
      <c r="C4013" s="2"/>
      <c r="D4013" s="20"/>
      <c r="E4013" s="20"/>
      <c r="F4013" s="2"/>
      <c r="G4013" s="2"/>
      <c r="H4013" s="2"/>
      <c r="I4013" s="2"/>
      <c r="J4013" s="2"/>
      <c r="K4013" s="2"/>
      <c r="L4013" s="4"/>
    </row>
    <row r="4014" spans="1:12">
      <c r="A4014" s="25"/>
      <c r="B4014" s="2"/>
      <c r="C4014" s="2"/>
      <c r="D4014" s="20"/>
      <c r="E4014" s="20"/>
      <c r="F4014" s="2"/>
      <c r="G4014" s="2"/>
      <c r="H4014" s="2"/>
      <c r="I4014" s="2"/>
      <c r="J4014" s="2"/>
      <c r="K4014" s="2"/>
      <c r="L4014" s="4"/>
    </row>
    <row r="4015" spans="1:12">
      <c r="A4015" s="25"/>
      <c r="B4015" s="2"/>
      <c r="C4015" s="2"/>
      <c r="D4015" s="20"/>
      <c r="E4015" s="20"/>
      <c r="F4015" s="2"/>
      <c r="G4015" s="2"/>
      <c r="H4015" s="2"/>
      <c r="I4015" s="2"/>
      <c r="J4015" s="2"/>
      <c r="K4015" s="2"/>
      <c r="L4015" s="4"/>
    </row>
    <row r="4016" spans="1:12">
      <c r="A4016" s="25"/>
      <c r="B4016" s="2"/>
      <c r="C4016" s="2"/>
      <c r="D4016" s="20"/>
      <c r="E4016" s="20"/>
      <c r="F4016" s="2"/>
      <c r="G4016" s="2"/>
      <c r="H4016" s="2"/>
      <c r="I4016" s="2"/>
      <c r="J4016" s="2"/>
      <c r="K4016" s="2"/>
      <c r="L4016" s="4"/>
    </row>
    <row r="4017" spans="1:12">
      <c r="A4017" s="25"/>
      <c r="B4017" s="2"/>
      <c r="C4017" s="2"/>
      <c r="D4017" s="20"/>
      <c r="E4017" s="20"/>
      <c r="F4017" s="2"/>
      <c r="G4017" s="2"/>
      <c r="H4017" s="2"/>
      <c r="I4017" s="2"/>
      <c r="J4017" s="2"/>
      <c r="K4017" s="2"/>
      <c r="L4017" s="4"/>
    </row>
    <row r="4018" spans="1:12">
      <c r="A4018" s="25"/>
      <c r="B4018" s="2"/>
      <c r="C4018" s="2"/>
      <c r="D4018" s="20"/>
      <c r="E4018" s="20"/>
      <c r="F4018" s="2"/>
      <c r="G4018" s="2"/>
      <c r="H4018" s="2"/>
      <c r="I4018" s="2"/>
      <c r="J4018" s="2"/>
      <c r="K4018" s="2"/>
      <c r="L4018" s="4"/>
    </row>
    <row r="4019" spans="1:12">
      <c r="A4019" s="25"/>
      <c r="B4019" s="2"/>
      <c r="C4019" s="2"/>
      <c r="D4019" s="20"/>
      <c r="E4019" s="20"/>
      <c r="F4019" s="2"/>
      <c r="G4019" s="2"/>
      <c r="H4019" s="2"/>
      <c r="I4019" s="2"/>
      <c r="J4019" s="2"/>
      <c r="K4019" s="2"/>
      <c r="L4019" s="4"/>
    </row>
    <row r="4020" spans="1:12">
      <c r="A4020" s="25"/>
      <c r="B4020" s="2"/>
      <c r="C4020" s="2"/>
      <c r="D4020" s="20"/>
      <c r="E4020" s="20"/>
      <c r="F4020" s="2"/>
      <c r="G4020" s="2"/>
      <c r="H4020" s="2"/>
      <c r="I4020" s="2"/>
      <c r="J4020" s="2"/>
      <c r="K4020" s="2"/>
      <c r="L4020" s="4"/>
    </row>
    <row r="4021" spans="1:12">
      <c r="A4021" s="25"/>
      <c r="B4021" s="2"/>
      <c r="C4021" s="2"/>
      <c r="D4021" s="20"/>
      <c r="E4021" s="20"/>
      <c r="F4021" s="2"/>
      <c r="G4021" s="2"/>
      <c r="H4021" s="2"/>
      <c r="I4021" s="2"/>
      <c r="J4021" s="2"/>
      <c r="K4021" s="2"/>
      <c r="L4021" s="4"/>
    </row>
    <row r="4022" spans="1:12">
      <c r="A4022" s="25"/>
      <c r="B4022" s="2"/>
      <c r="C4022" s="2"/>
      <c r="D4022" s="20"/>
      <c r="E4022" s="20"/>
      <c r="F4022" s="2"/>
      <c r="G4022" s="2"/>
      <c r="H4022" s="2"/>
      <c r="I4022" s="2"/>
      <c r="J4022" s="2"/>
      <c r="K4022" s="2"/>
      <c r="L4022" s="4"/>
    </row>
    <row r="4023" spans="1:12">
      <c r="A4023" s="25"/>
      <c r="B4023" s="2"/>
      <c r="C4023" s="2"/>
      <c r="D4023" s="20"/>
      <c r="E4023" s="20"/>
      <c r="F4023" s="2"/>
      <c r="G4023" s="2"/>
      <c r="H4023" s="2"/>
      <c r="I4023" s="2"/>
      <c r="J4023" s="2"/>
      <c r="K4023" s="2"/>
      <c r="L4023" s="4"/>
    </row>
    <row r="4024" spans="1:12">
      <c r="A4024" s="25"/>
      <c r="B4024" s="2"/>
      <c r="C4024" s="2"/>
      <c r="D4024" s="20"/>
      <c r="E4024" s="20"/>
      <c r="F4024" s="2"/>
      <c r="G4024" s="2"/>
      <c r="H4024" s="2"/>
      <c r="I4024" s="2"/>
      <c r="J4024" s="2"/>
      <c r="K4024" s="2"/>
      <c r="L4024" s="4"/>
    </row>
    <row r="4025" spans="1:12">
      <c r="A4025" s="25"/>
      <c r="B4025" s="2"/>
      <c r="C4025" s="2"/>
      <c r="D4025" s="20"/>
      <c r="E4025" s="20"/>
      <c r="F4025" s="2"/>
      <c r="G4025" s="2"/>
      <c r="H4025" s="2"/>
      <c r="I4025" s="2"/>
      <c r="J4025" s="2"/>
      <c r="K4025" s="2"/>
      <c r="L4025" s="4"/>
    </row>
    <row r="4026" spans="1:12">
      <c r="A4026" s="25"/>
      <c r="B4026" s="2"/>
      <c r="C4026" s="2"/>
      <c r="D4026" s="20"/>
      <c r="E4026" s="20"/>
      <c r="F4026" s="2"/>
      <c r="G4026" s="2"/>
      <c r="H4026" s="2"/>
      <c r="I4026" s="2"/>
      <c r="J4026" s="2"/>
      <c r="K4026" s="2"/>
      <c r="L4026" s="4"/>
    </row>
    <row r="4027" spans="1:12">
      <c r="A4027" s="25"/>
      <c r="B4027" s="2"/>
      <c r="C4027" s="2"/>
      <c r="D4027" s="20"/>
      <c r="E4027" s="20"/>
      <c r="F4027" s="2"/>
      <c r="G4027" s="2"/>
      <c r="H4027" s="2"/>
      <c r="I4027" s="2"/>
      <c r="J4027" s="2"/>
      <c r="K4027" s="2"/>
      <c r="L4027" s="4"/>
    </row>
    <row r="4028" spans="1:12">
      <c r="A4028" s="25"/>
      <c r="B4028" s="2"/>
      <c r="C4028" s="2"/>
      <c r="D4028" s="20"/>
      <c r="E4028" s="20"/>
      <c r="F4028" s="2"/>
      <c r="G4028" s="2"/>
      <c r="H4028" s="2"/>
      <c r="I4028" s="2"/>
      <c r="J4028" s="2"/>
      <c r="K4028" s="2"/>
      <c r="L4028" s="4"/>
    </row>
    <row r="4029" spans="1:12">
      <c r="A4029" s="25"/>
      <c r="B4029" s="2"/>
      <c r="C4029" s="2"/>
      <c r="D4029" s="20"/>
      <c r="E4029" s="20"/>
      <c r="F4029" s="2"/>
      <c r="G4029" s="2"/>
      <c r="H4029" s="2"/>
      <c r="I4029" s="2"/>
      <c r="J4029" s="2"/>
      <c r="K4029" s="2"/>
      <c r="L4029" s="4"/>
    </row>
    <row r="4030" spans="1:12">
      <c r="A4030" s="25"/>
      <c r="B4030" s="2"/>
      <c r="C4030" s="2"/>
      <c r="D4030" s="20"/>
      <c r="E4030" s="20"/>
      <c r="F4030" s="2"/>
      <c r="G4030" s="2"/>
      <c r="H4030" s="2"/>
      <c r="I4030" s="2"/>
      <c r="J4030" s="2"/>
      <c r="K4030" s="2"/>
      <c r="L4030" s="4"/>
    </row>
    <row r="4031" spans="1:12">
      <c r="A4031" s="25"/>
      <c r="B4031" s="2"/>
      <c r="C4031" s="2"/>
      <c r="D4031" s="20"/>
      <c r="E4031" s="20"/>
      <c r="F4031" s="2"/>
      <c r="G4031" s="2"/>
      <c r="H4031" s="2"/>
      <c r="I4031" s="2"/>
      <c r="J4031" s="2"/>
      <c r="K4031" s="2"/>
      <c r="L4031" s="4"/>
    </row>
    <row r="4032" spans="1:12">
      <c r="A4032" s="25"/>
      <c r="B4032" s="2"/>
      <c r="C4032" s="2"/>
      <c r="D4032" s="20"/>
      <c r="E4032" s="20"/>
      <c r="F4032" s="2"/>
      <c r="G4032" s="2"/>
      <c r="H4032" s="2"/>
      <c r="I4032" s="2"/>
      <c r="J4032" s="2"/>
      <c r="K4032" s="2"/>
      <c r="L4032" s="4"/>
    </row>
    <row r="4033" spans="1:12">
      <c r="A4033" s="25"/>
      <c r="B4033" s="2"/>
      <c r="C4033" s="2"/>
      <c r="D4033" s="20"/>
      <c r="E4033" s="20"/>
      <c r="F4033" s="2"/>
      <c r="G4033" s="2"/>
      <c r="H4033" s="2"/>
      <c r="I4033" s="2"/>
      <c r="J4033" s="2"/>
      <c r="K4033" s="2"/>
      <c r="L4033" s="4"/>
    </row>
    <row r="4034" spans="1:12">
      <c r="A4034" s="25"/>
      <c r="B4034" s="2"/>
      <c r="C4034" s="2"/>
      <c r="D4034" s="20"/>
      <c r="E4034" s="20"/>
      <c r="F4034" s="2"/>
      <c r="G4034" s="2"/>
      <c r="H4034" s="2"/>
      <c r="I4034" s="2"/>
      <c r="J4034" s="2"/>
      <c r="K4034" s="2"/>
      <c r="L4034" s="4"/>
    </row>
    <row r="4035" spans="1:12">
      <c r="A4035" s="25"/>
      <c r="B4035" s="2"/>
      <c r="C4035" s="2"/>
      <c r="D4035" s="20"/>
      <c r="E4035" s="20"/>
      <c r="F4035" s="2"/>
      <c r="G4035" s="2"/>
      <c r="H4035" s="2"/>
      <c r="I4035" s="2"/>
      <c r="J4035" s="2"/>
      <c r="K4035" s="2"/>
      <c r="L4035" s="4"/>
    </row>
    <row r="4036" spans="1:12">
      <c r="A4036" s="25"/>
      <c r="B4036" s="2"/>
      <c r="C4036" s="2"/>
      <c r="D4036" s="20"/>
      <c r="E4036" s="20"/>
      <c r="F4036" s="2"/>
      <c r="G4036" s="2"/>
      <c r="H4036" s="2"/>
      <c r="I4036" s="2"/>
      <c r="J4036" s="2"/>
      <c r="K4036" s="2"/>
      <c r="L4036" s="4"/>
    </row>
    <row r="4037" spans="1:12">
      <c r="A4037" s="25"/>
      <c r="B4037" s="2"/>
      <c r="C4037" s="2"/>
      <c r="D4037" s="20"/>
      <c r="E4037" s="20"/>
      <c r="F4037" s="2"/>
      <c r="G4037" s="2"/>
      <c r="H4037" s="2"/>
      <c r="I4037" s="2"/>
      <c r="J4037" s="2"/>
      <c r="K4037" s="2"/>
      <c r="L4037" s="4"/>
    </row>
    <row r="4038" spans="1:12">
      <c r="A4038" s="25"/>
      <c r="B4038" s="2"/>
      <c r="C4038" s="2"/>
      <c r="D4038" s="20"/>
      <c r="E4038" s="20"/>
      <c r="F4038" s="2"/>
      <c r="G4038" s="2"/>
      <c r="H4038" s="2"/>
      <c r="I4038" s="2"/>
      <c r="J4038" s="2"/>
      <c r="K4038" s="2"/>
      <c r="L4038" s="4"/>
    </row>
    <row r="4039" spans="1:12">
      <c r="A4039" s="25"/>
      <c r="B4039" s="2"/>
      <c r="C4039" s="2"/>
      <c r="D4039" s="20"/>
      <c r="E4039" s="20"/>
      <c r="F4039" s="2"/>
      <c r="G4039" s="2"/>
      <c r="H4039" s="2"/>
      <c r="I4039" s="2"/>
      <c r="J4039" s="2"/>
      <c r="K4039" s="2"/>
      <c r="L4039" s="4"/>
    </row>
    <row r="4040" spans="1:12">
      <c r="A4040" s="25"/>
      <c r="B4040" s="2"/>
      <c r="C4040" s="2"/>
      <c r="D4040" s="20"/>
      <c r="E4040" s="20"/>
      <c r="F4040" s="2"/>
      <c r="G4040" s="2"/>
      <c r="H4040" s="2"/>
      <c r="I4040" s="2"/>
      <c r="J4040" s="2"/>
      <c r="K4040" s="2"/>
      <c r="L4040" s="4"/>
    </row>
    <row r="4041" spans="1:12">
      <c r="A4041" s="25"/>
      <c r="B4041" s="2"/>
      <c r="C4041" s="2"/>
      <c r="D4041" s="20"/>
      <c r="E4041" s="20"/>
      <c r="F4041" s="2"/>
      <c r="G4041" s="2"/>
      <c r="H4041" s="2"/>
      <c r="I4041" s="2"/>
      <c r="J4041" s="2"/>
      <c r="K4041" s="2"/>
      <c r="L4041" s="4"/>
    </row>
    <row r="4042" spans="1:12">
      <c r="A4042" s="25"/>
      <c r="B4042" s="2"/>
      <c r="C4042" s="2"/>
      <c r="D4042" s="20"/>
      <c r="E4042" s="20"/>
      <c r="F4042" s="2"/>
      <c r="G4042" s="2"/>
      <c r="H4042" s="2"/>
      <c r="I4042" s="2"/>
      <c r="J4042" s="2"/>
      <c r="K4042" s="2"/>
      <c r="L4042" s="4"/>
    </row>
    <row r="4043" spans="1:12">
      <c r="A4043" s="25"/>
      <c r="B4043" s="2"/>
      <c r="C4043" s="2"/>
      <c r="D4043" s="20"/>
      <c r="E4043" s="20"/>
      <c r="F4043" s="2"/>
      <c r="G4043" s="2"/>
      <c r="H4043" s="2"/>
      <c r="I4043" s="2"/>
      <c r="J4043" s="2"/>
      <c r="K4043" s="2"/>
      <c r="L4043" s="4"/>
    </row>
    <row r="4044" spans="1:12">
      <c r="A4044" s="25"/>
      <c r="B4044" s="2"/>
      <c r="C4044" s="2"/>
      <c r="D4044" s="20"/>
      <c r="E4044" s="20"/>
      <c r="F4044" s="2"/>
      <c r="G4044" s="2"/>
      <c r="H4044" s="2"/>
      <c r="I4044" s="2"/>
      <c r="J4044" s="2"/>
      <c r="K4044" s="2"/>
      <c r="L4044" s="4"/>
    </row>
    <row r="4045" spans="1:12">
      <c r="A4045" s="25"/>
      <c r="B4045" s="2"/>
      <c r="C4045" s="2"/>
      <c r="D4045" s="20"/>
      <c r="E4045" s="20"/>
      <c r="F4045" s="2"/>
      <c r="G4045" s="2"/>
      <c r="H4045" s="2"/>
      <c r="I4045" s="2"/>
      <c r="J4045" s="2"/>
      <c r="K4045" s="2"/>
      <c r="L4045" s="4"/>
    </row>
    <row r="4046" spans="1:12">
      <c r="A4046" s="25"/>
      <c r="B4046" s="2"/>
      <c r="C4046" s="2"/>
      <c r="D4046" s="20"/>
      <c r="E4046" s="20"/>
      <c r="F4046" s="2"/>
      <c r="G4046" s="2"/>
      <c r="H4046" s="2"/>
      <c r="I4046" s="2"/>
      <c r="J4046" s="2"/>
      <c r="K4046" s="2"/>
      <c r="L4046" s="4"/>
    </row>
    <row r="4047" spans="1:12">
      <c r="A4047" s="25"/>
      <c r="B4047" s="2"/>
      <c r="C4047" s="2"/>
      <c r="D4047" s="20"/>
      <c r="E4047" s="20"/>
      <c r="F4047" s="2"/>
      <c r="G4047" s="2"/>
      <c r="H4047" s="2"/>
      <c r="I4047" s="2"/>
      <c r="J4047" s="2"/>
      <c r="K4047" s="2"/>
      <c r="L4047" s="4"/>
    </row>
    <row r="4048" spans="1:12">
      <c r="A4048" s="25"/>
      <c r="B4048" s="2"/>
      <c r="C4048" s="2"/>
      <c r="D4048" s="20"/>
      <c r="E4048" s="20"/>
      <c r="F4048" s="2"/>
      <c r="G4048" s="2"/>
      <c r="H4048" s="2"/>
      <c r="I4048" s="2"/>
      <c r="J4048" s="2"/>
      <c r="K4048" s="2"/>
      <c r="L4048" s="4"/>
    </row>
    <row r="4049" spans="1:12">
      <c r="A4049" s="25"/>
      <c r="B4049" s="2"/>
      <c r="C4049" s="2"/>
      <c r="D4049" s="20"/>
      <c r="E4049" s="20"/>
      <c r="F4049" s="2"/>
      <c r="G4049" s="2"/>
      <c r="H4049" s="2"/>
      <c r="I4049" s="2"/>
      <c r="J4049" s="2"/>
      <c r="K4049" s="2"/>
      <c r="L4049" s="4"/>
    </row>
    <row r="4050" spans="1:12">
      <c r="A4050" s="25"/>
      <c r="B4050" s="2"/>
      <c r="C4050" s="2"/>
      <c r="D4050" s="20"/>
      <c r="E4050" s="20"/>
      <c r="F4050" s="2"/>
      <c r="G4050" s="2"/>
      <c r="H4050" s="2"/>
      <c r="I4050" s="2"/>
      <c r="J4050" s="2"/>
      <c r="K4050" s="2"/>
      <c r="L4050" s="4"/>
    </row>
    <row r="4051" spans="1:12">
      <c r="A4051" s="25"/>
      <c r="B4051" s="2"/>
      <c r="C4051" s="2"/>
      <c r="D4051" s="20"/>
      <c r="E4051" s="20"/>
      <c r="F4051" s="2"/>
      <c r="G4051" s="2"/>
      <c r="H4051" s="2"/>
      <c r="I4051" s="2"/>
      <c r="J4051" s="2"/>
      <c r="K4051" s="2"/>
      <c r="L4051" s="4"/>
    </row>
    <row r="4052" spans="1:12">
      <c r="A4052" s="25"/>
      <c r="B4052" s="2"/>
      <c r="C4052" s="2"/>
      <c r="D4052" s="20"/>
      <c r="E4052" s="20"/>
      <c r="F4052" s="2"/>
      <c r="G4052" s="2"/>
      <c r="H4052" s="2"/>
      <c r="I4052" s="2"/>
      <c r="J4052" s="2"/>
      <c r="K4052" s="2"/>
      <c r="L4052" s="4"/>
    </row>
    <row r="4053" spans="1:12">
      <c r="A4053" s="25"/>
      <c r="B4053" s="2"/>
      <c r="C4053" s="2"/>
      <c r="D4053" s="20"/>
      <c r="E4053" s="20"/>
      <c r="F4053" s="2"/>
      <c r="G4053" s="2"/>
      <c r="H4053" s="2"/>
      <c r="I4053" s="2"/>
      <c r="J4053" s="2"/>
      <c r="K4053" s="2"/>
      <c r="L4053" s="4"/>
    </row>
    <row r="4054" spans="1:12">
      <c r="A4054" s="25"/>
      <c r="B4054" s="2"/>
      <c r="C4054" s="2"/>
      <c r="D4054" s="20"/>
      <c r="E4054" s="20"/>
      <c r="F4054" s="2"/>
      <c r="G4054" s="2"/>
      <c r="H4054" s="2"/>
      <c r="I4054" s="2"/>
      <c r="J4054" s="2"/>
      <c r="K4054" s="2"/>
      <c r="L4054" s="4"/>
    </row>
    <row r="4055" spans="1:12">
      <c r="A4055" s="25"/>
      <c r="B4055" s="2"/>
      <c r="C4055" s="2"/>
      <c r="D4055" s="20"/>
      <c r="E4055" s="20"/>
      <c r="F4055" s="2"/>
      <c r="G4055" s="2"/>
      <c r="H4055" s="2"/>
      <c r="I4055" s="2"/>
      <c r="J4055" s="2"/>
      <c r="K4055" s="2"/>
      <c r="L4055" s="4"/>
    </row>
    <row r="4056" spans="1:12">
      <c r="A4056" s="25"/>
      <c r="B4056" s="2"/>
      <c r="C4056" s="2"/>
      <c r="D4056" s="20"/>
      <c r="E4056" s="20"/>
      <c r="F4056" s="2"/>
      <c r="G4056" s="2"/>
      <c r="H4056" s="2"/>
      <c r="I4056" s="2"/>
      <c r="J4056" s="2"/>
      <c r="K4056" s="2"/>
      <c r="L4056" s="4"/>
    </row>
    <row r="4057" spans="1:12">
      <c r="A4057" s="25"/>
      <c r="B4057" s="2"/>
      <c r="C4057" s="2"/>
      <c r="D4057" s="20"/>
      <c r="E4057" s="20"/>
      <c r="F4057" s="2"/>
      <c r="G4057" s="2"/>
      <c r="H4057" s="2"/>
      <c r="I4057" s="2"/>
      <c r="J4057" s="2"/>
      <c r="K4057" s="2"/>
      <c r="L4057" s="4"/>
    </row>
    <row r="4058" spans="1:12">
      <c r="A4058" s="25"/>
      <c r="B4058" s="2"/>
      <c r="C4058" s="2"/>
      <c r="D4058" s="20"/>
      <c r="E4058" s="20"/>
      <c r="F4058" s="2"/>
      <c r="G4058" s="2"/>
      <c r="H4058" s="2"/>
      <c r="I4058" s="2"/>
      <c r="J4058" s="2"/>
      <c r="K4058" s="2"/>
      <c r="L4058" s="4"/>
    </row>
    <row r="4059" spans="1:12">
      <c r="A4059" s="25"/>
      <c r="B4059" s="2"/>
      <c r="C4059" s="2"/>
      <c r="D4059" s="20"/>
      <c r="E4059" s="20"/>
      <c r="F4059" s="2"/>
      <c r="G4059" s="2"/>
      <c r="H4059" s="2"/>
      <c r="I4059" s="2"/>
      <c r="J4059" s="2"/>
      <c r="K4059" s="2"/>
      <c r="L4059" s="4"/>
    </row>
    <row r="4060" spans="1:12">
      <c r="A4060" s="25"/>
      <c r="B4060" s="2"/>
      <c r="C4060" s="2"/>
      <c r="D4060" s="20"/>
      <c r="E4060" s="20"/>
      <c r="F4060" s="2"/>
      <c r="G4060" s="2"/>
      <c r="H4060" s="2"/>
      <c r="I4060" s="2"/>
      <c r="J4060" s="2"/>
      <c r="K4060" s="2"/>
      <c r="L4060" s="4"/>
    </row>
    <row r="4061" spans="1:12">
      <c r="A4061" s="25"/>
      <c r="B4061" s="2"/>
      <c r="C4061" s="2"/>
      <c r="D4061" s="20"/>
      <c r="E4061" s="20"/>
      <c r="F4061" s="2"/>
      <c r="G4061" s="2"/>
      <c r="H4061" s="2"/>
      <c r="I4061" s="2"/>
      <c r="J4061" s="2"/>
      <c r="K4061" s="2"/>
      <c r="L4061" s="4"/>
    </row>
    <row r="4062" spans="1:12">
      <c r="A4062" s="25"/>
      <c r="B4062" s="2"/>
      <c r="C4062" s="2"/>
      <c r="D4062" s="20"/>
      <c r="E4062" s="20"/>
      <c r="F4062" s="2"/>
      <c r="G4062" s="2"/>
      <c r="H4062" s="2"/>
      <c r="I4062" s="2"/>
      <c r="J4062" s="2"/>
      <c r="K4062" s="2"/>
      <c r="L4062" s="4"/>
    </row>
    <row r="4063" spans="1:12">
      <c r="A4063" s="25"/>
      <c r="B4063" s="2"/>
      <c r="C4063" s="2"/>
      <c r="D4063" s="20"/>
      <c r="E4063" s="20"/>
      <c r="F4063" s="2"/>
      <c r="G4063" s="2"/>
      <c r="H4063" s="2"/>
      <c r="I4063" s="2"/>
      <c r="J4063" s="2"/>
      <c r="K4063" s="2"/>
      <c r="L4063" s="4"/>
    </row>
    <row r="4064" spans="1:12">
      <c r="A4064" s="25"/>
      <c r="B4064" s="2"/>
      <c r="C4064" s="2"/>
      <c r="D4064" s="20"/>
      <c r="E4064" s="20"/>
      <c r="F4064" s="2"/>
      <c r="G4064" s="2"/>
      <c r="H4064" s="2"/>
      <c r="I4064" s="2"/>
      <c r="J4064" s="2"/>
      <c r="K4064" s="2"/>
      <c r="L4064" s="4"/>
    </row>
    <row r="4065" spans="1:12">
      <c r="A4065" s="25"/>
      <c r="B4065" s="2"/>
      <c r="C4065" s="2"/>
      <c r="D4065" s="20"/>
      <c r="E4065" s="20"/>
      <c r="F4065" s="2"/>
      <c r="G4065" s="2"/>
      <c r="H4065" s="2"/>
      <c r="I4065" s="2"/>
      <c r="J4065" s="2"/>
      <c r="K4065" s="2"/>
      <c r="L4065" s="4"/>
    </row>
    <row r="4066" spans="1:12">
      <c r="A4066" s="25"/>
      <c r="B4066" s="2"/>
      <c r="C4066" s="2"/>
      <c r="D4066" s="20"/>
      <c r="E4066" s="20"/>
      <c r="F4066" s="2"/>
      <c r="G4066" s="2"/>
      <c r="H4066" s="2"/>
      <c r="I4066" s="2"/>
      <c r="J4066" s="2"/>
      <c r="K4066" s="2"/>
      <c r="L4066" s="4"/>
    </row>
    <row r="4067" spans="1:12">
      <c r="A4067" s="25"/>
      <c r="B4067" s="2"/>
      <c r="C4067" s="2"/>
      <c r="D4067" s="20"/>
      <c r="E4067" s="20"/>
      <c r="F4067" s="2"/>
      <c r="G4067" s="2"/>
      <c r="H4067" s="2"/>
      <c r="I4067" s="2"/>
      <c r="J4067" s="2"/>
      <c r="K4067" s="2"/>
      <c r="L4067" s="4"/>
    </row>
    <row r="4068" spans="1:12">
      <c r="A4068" s="25"/>
      <c r="B4068" s="2"/>
      <c r="C4068" s="2"/>
      <c r="D4068" s="20"/>
      <c r="E4068" s="20"/>
      <c r="F4068" s="2"/>
      <c r="G4068" s="2"/>
      <c r="H4068" s="2"/>
      <c r="I4068" s="2"/>
      <c r="J4068" s="2"/>
      <c r="K4068" s="2"/>
      <c r="L4068" s="4"/>
    </row>
    <row r="4069" spans="1:12">
      <c r="A4069" s="25"/>
      <c r="B4069" s="2"/>
      <c r="C4069" s="2"/>
      <c r="D4069" s="20"/>
      <c r="E4069" s="20"/>
      <c r="F4069" s="2"/>
      <c r="G4069" s="2"/>
      <c r="H4069" s="2"/>
      <c r="I4069" s="2"/>
      <c r="J4069" s="2"/>
      <c r="K4069" s="2"/>
      <c r="L4069" s="4"/>
    </row>
    <row r="4070" spans="1:12">
      <c r="A4070" s="25"/>
      <c r="B4070" s="2"/>
      <c r="C4070" s="2"/>
      <c r="D4070" s="20"/>
      <c r="E4070" s="20"/>
      <c r="F4070" s="2"/>
      <c r="G4070" s="2"/>
      <c r="H4070" s="2"/>
      <c r="I4070" s="2"/>
      <c r="J4070" s="2"/>
      <c r="K4070" s="2"/>
      <c r="L4070" s="4"/>
    </row>
    <row r="4071" spans="1:12">
      <c r="A4071" s="25"/>
      <c r="B4071" s="2"/>
      <c r="C4071" s="2"/>
      <c r="D4071" s="20"/>
      <c r="E4071" s="20"/>
      <c r="F4071" s="2"/>
      <c r="G4071" s="2"/>
      <c r="H4071" s="2"/>
      <c r="I4071" s="2"/>
      <c r="J4071" s="2"/>
      <c r="K4071" s="2"/>
      <c r="L4071" s="4"/>
    </row>
    <row r="4072" spans="1:12">
      <c r="A4072" s="25"/>
      <c r="B4072" s="2"/>
      <c r="C4072" s="2"/>
      <c r="D4072" s="20"/>
      <c r="E4072" s="20"/>
      <c r="F4072" s="2"/>
      <c r="G4072" s="2"/>
      <c r="H4072" s="2"/>
      <c r="I4072" s="2"/>
      <c r="J4072" s="2"/>
      <c r="K4072" s="2"/>
      <c r="L4072" s="4"/>
    </row>
    <row r="4073" spans="1:12">
      <c r="A4073" s="25"/>
      <c r="B4073" s="2"/>
      <c r="C4073" s="2"/>
      <c r="D4073" s="20"/>
      <c r="E4073" s="20"/>
      <c r="F4073" s="2"/>
      <c r="G4073" s="2"/>
      <c r="H4073" s="2"/>
      <c r="I4073" s="2"/>
      <c r="J4073" s="2"/>
      <c r="K4073" s="2"/>
      <c r="L4073" s="4"/>
    </row>
    <row r="4074" spans="1:12">
      <c r="A4074" s="25"/>
      <c r="B4074" s="2"/>
      <c r="C4074" s="2"/>
      <c r="D4074" s="20"/>
      <c r="E4074" s="20"/>
      <c r="F4074" s="2"/>
      <c r="G4074" s="2"/>
      <c r="H4074" s="2"/>
      <c r="I4074" s="2"/>
      <c r="J4074" s="2"/>
      <c r="K4074" s="2"/>
      <c r="L4074" s="4"/>
    </row>
    <row r="4075" spans="1:12">
      <c r="A4075" s="25"/>
      <c r="B4075" s="2"/>
      <c r="C4075" s="2"/>
      <c r="D4075" s="20"/>
      <c r="E4075" s="20"/>
      <c r="F4075" s="2"/>
      <c r="G4075" s="2"/>
      <c r="H4075" s="2"/>
      <c r="I4075" s="2"/>
      <c r="J4075" s="2"/>
      <c r="K4075" s="2"/>
      <c r="L4075" s="4"/>
    </row>
    <row r="4076" spans="1:12">
      <c r="A4076" s="25"/>
      <c r="B4076" s="2"/>
      <c r="C4076" s="2"/>
      <c r="D4076" s="20"/>
      <c r="E4076" s="20"/>
      <c r="F4076" s="2"/>
      <c r="G4076" s="2"/>
      <c r="H4076" s="2"/>
      <c r="I4076" s="2"/>
      <c r="J4076" s="2"/>
      <c r="K4076" s="2"/>
      <c r="L4076" s="4"/>
    </row>
    <row r="4077" spans="1:12">
      <c r="A4077" s="22"/>
      <c r="B4077" s="2"/>
      <c r="C4077" s="2"/>
      <c r="D4077" s="20"/>
      <c r="E4077" s="20"/>
      <c r="F4077" s="2"/>
      <c r="G4077" s="2"/>
      <c r="H4077" s="2"/>
      <c r="I4077" s="2"/>
      <c r="J4077" s="2"/>
      <c r="K4077" s="2"/>
      <c r="L4077" s="4"/>
    </row>
    <row r="4078" spans="1:12">
      <c r="A4078" s="25"/>
      <c r="B4078" s="2"/>
      <c r="C4078" s="2"/>
      <c r="D4078" s="20"/>
      <c r="E4078" s="20"/>
      <c r="F4078" s="2"/>
      <c r="G4078" s="2"/>
      <c r="H4078" s="2"/>
      <c r="I4078" s="2"/>
      <c r="J4078" s="2"/>
      <c r="K4078" s="2"/>
      <c r="L4078" s="4"/>
    </row>
    <row r="4079" spans="1:12">
      <c r="A4079" s="25"/>
      <c r="B4079" s="2"/>
      <c r="C4079" s="2"/>
      <c r="D4079" s="20"/>
      <c r="E4079" s="20"/>
      <c r="F4079" s="2"/>
      <c r="G4079" s="2"/>
      <c r="H4079" s="2"/>
      <c r="I4079" s="2"/>
      <c r="J4079" s="2"/>
      <c r="K4079" s="2"/>
      <c r="L4079" s="4"/>
    </row>
    <row r="4080" spans="1:12">
      <c r="A4080" s="25"/>
      <c r="B4080" s="2"/>
      <c r="C4080" s="2"/>
      <c r="D4080" s="20"/>
      <c r="E4080" s="20"/>
      <c r="F4080" s="2"/>
      <c r="G4080" s="2"/>
      <c r="H4080" s="2"/>
      <c r="I4080" s="2"/>
      <c r="J4080" s="2"/>
      <c r="K4080" s="2"/>
      <c r="L4080" s="4"/>
    </row>
    <row r="4081" spans="1:12">
      <c r="A4081" s="25"/>
      <c r="B4081" s="2"/>
      <c r="C4081" s="2"/>
      <c r="D4081" s="20"/>
      <c r="E4081" s="20"/>
      <c r="F4081" s="2"/>
      <c r="G4081" s="2"/>
      <c r="H4081" s="2"/>
      <c r="I4081" s="2"/>
      <c r="J4081" s="2"/>
      <c r="K4081" s="2"/>
      <c r="L4081" s="4"/>
    </row>
    <row r="4082" spans="1:12">
      <c r="A4082" s="25"/>
      <c r="B4082" s="2"/>
      <c r="C4082" s="2"/>
      <c r="D4082" s="20"/>
      <c r="E4082" s="20"/>
      <c r="F4082" s="2"/>
      <c r="G4082" s="2"/>
      <c r="H4082" s="2"/>
      <c r="I4082" s="2"/>
      <c r="J4082" s="2"/>
      <c r="K4082" s="2"/>
      <c r="L4082" s="4"/>
    </row>
    <row r="4083" spans="1:12">
      <c r="A4083" s="25"/>
      <c r="B4083" s="2"/>
      <c r="C4083" s="2"/>
      <c r="D4083" s="20"/>
      <c r="E4083" s="20"/>
      <c r="F4083" s="2"/>
      <c r="G4083" s="2"/>
      <c r="H4083" s="2"/>
      <c r="I4083" s="2"/>
      <c r="J4083" s="2"/>
      <c r="K4083" s="2"/>
      <c r="L4083" s="4"/>
    </row>
    <row r="4084" spans="1:12">
      <c r="A4084" s="25"/>
      <c r="B4084" s="2"/>
      <c r="C4084" s="2"/>
      <c r="D4084" s="20"/>
      <c r="E4084" s="20"/>
      <c r="F4084" s="2"/>
      <c r="G4084" s="2"/>
      <c r="H4084" s="2"/>
      <c r="I4084" s="2"/>
      <c r="J4084" s="2"/>
      <c r="K4084" s="2"/>
      <c r="L4084" s="4"/>
    </row>
    <row r="4085" spans="1:12">
      <c r="A4085" s="25"/>
      <c r="B4085" s="2"/>
      <c r="C4085" s="2"/>
      <c r="D4085" s="20"/>
      <c r="E4085" s="20"/>
      <c r="F4085" s="2"/>
      <c r="G4085" s="2"/>
      <c r="H4085" s="2"/>
      <c r="I4085" s="2"/>
      <c r="J4085" s="2"/>
      <c r="K4085" s="2"/>
      <c r="L4085" s="4"/>
    </row>
    <row r="4086" spans="1:12">
      <c r="A4086" s="25"/>
      <c r="B4086" s="2"/>
      <c r="C4086" s="2"/>
      <c r="D4086" s="20"/>
      <c r="E4086" s="20"/>
      <c r="F4086" s="2"/>
      <c r="G4086" s="2"/>
      <c r="H4086" s="2"/>
      <c r="I4086" s="2"/>
      <c r="J4086" s="2"/>
      <c r="K4086" s="2"/>
      <c r="L4086" s="4"/>
    </row>
    <row r="4087" spans="1:12">
      <c r="A4087" s="25"/>
      <c r="B4087" s="2"/>
      <c r="C4087" s="2"/>
      <c r="D4087" s="20"/>
      <c r="E4087" s="20"/>
      <c r="F4087" s="2"/>
      <c r="G4087" s="2"/>
      <c r="H4087" s="2"/>
      <c r="I4087" s="2"/>
      <c r="J4087" s="2"/>
      <c r="K4087" s="2"/>
      <c r="L4087" s="4"/>
    </row>
    <row r="4088" spans="1:12">
      <c r="A4088" s="25"/>
      <c r="B4088" s="2"/>
      <c r="C4088" s="2"/>
      <c r="D4088" s="20"/>
      <c r="E4088" s="20"/>
      <c r="F4088" s="2"/>
      <c r="G4088" s="2"/>
      <c r="H4088" s="2"/>
      <c r="I4088" s="2"/>
      <c r="J4088" s="2"/>
      <c r="K4088" s="2"/>
      <c r="L4088" s="4"/>
    </row>
    <row r="4089" spans="1:12">
      <c r="A4089" s="25"/>
      <c r="B4089" s="2"/>
      <c r="C4089" s="2"/>
      <c r="D4089" s="20"/>
      <c r="E4089" s="20"/>
      <c r="F4089" s="2"/>
      <c r="G4089" s="2"/>
      <c r="H4089" s="2"/>
      <c r="I4089" s="2"/>
      <c r="J4089" s="2"/>
      <c r="K4089" s="2"/>
      <c r="L4089" s="4"/>
    </row>
    <row r="4090" spans="1:12">
      <c r="A4090" s="25"/>
      <c r="B4090" s="2"/>
      <c r="C4090" s="2"/>
      <c r="D4090" s="20"/>
      <c r="E4090" s="20"/>
      <c r="F4090" s="2"/>
      <c r="G4090" s="2"/>
      <c r="H4090" s="2"/>
      <c r="I4090" s="2"/>
      <c r="J4090" s="2"/>
      <c r="K4090" s="2"/>
      <c r="L4090" s="4"/>
    </row>
    <row r="4091" spans="1:12">
      <c r="A4091" s="25"/>
      <c r="B4091" s="2"/>
      <c r="C4091" s="2"/>
      <c r="D4091" s="20"/>
      <c r="E4091" s="20"/>
      <c r="F4091" s="2"/>
      <c r="G4091" s="2"/>
      <c r="H4091" s="2"/>
      <c r="I4091" s="2"/>
      <c r="J4091" s="2"/>
      <c r="K4091" s="2"/>
      <c r="L4091" s="4"/>
    </row>
    <row r="4092" spans="1:12">
      <c r="A4092" s="25"/>
      <c r="B4092" s="2"/>
      <c r="C4092" s="2"/>
      <c r="D4092" s="20"/>
      <c r="E4092" s="20"/>
      <c r="F4092" s="2"/>
      <c r="G4092" s="2"/>
      <c r="H4092" s="2"/>
      <c r="I4092" s="2"/>
      <c r="J4092" s="2"/>
      <c r="K4092" s="2"/>
      <c r="L4092" s="4"/>
    </row>
    <row r="4093" spans="1:12">
      <c r="A4093" s="25"/>
      <c r="B4093" s="2"/>
      <c r="C4093" s="2"/>
      <c r="D4093" s="20"/>
      <c r="E4093" s="20"/>
      <c r="F4093" s="2"/>
      <c r="G4093" s="2"/>
      <c r="H4093" s="2"/>
      <c r="I4093" s="2"/>
      <c r="J4093" s="2"/>
      <c r="K4093" s="2"/>
      <c r="L4093" s="4"/>
    </row>
    <row r="4094" spans="1:12">
      <c r="A4094" s="25"/>
      <c r="B4094" s="2"/>
      <c r="C4094" s="2"/>
      <c r="D4094" s="20"/>
      <c r="E4094" s="20"/>
      <c r="F4094" s="2"/>
      <c r="G4094" s="2"/>
      <c r="H4094" s="2"/>
      <c r="I4094" s="2"/>
      <c r="J4094" s="2"/>
      <c r="K4094" s="2"/>
      <c r="L4094" s="4"/>
    </row>
    <row r="4095" spans="1:12">
      <c r="A4095" s="25"/>
      <c r="B4095" s="2"/>
      <c r="C4095" s="2"/>
      <c r="D4095" s="20"/>
      <c r="E4095" s="20"/>
      <c r="F4095" s="2"/>
      <c r="G4095" s="2"/>
      <c r="H4095" s="2"/>
      <c r="I4095" s="2"/>
      <c r="J4095" s="2"/>
      <c r="K4095" s="2"/>
      <c r="L4095" s="4"/>
    </row>
    <row r="4096" spans="1:12">
      <c r="A4096" s="25"/>
      <c r="B4096" s="2"/>
      <c r="C4096" s="2"/>
      <c r="D4096" s="20"/>
      <c r="E4096" s="20"/>
      <c r="F4096" s="2"/>
      <c r="G4096" s="2"/>
      <c r="H4096" s="2"/>
      <c r="I4096" s="2"/>
      <c r="J4096" s="2"/>
      <c r="K4096" s="2"/>
      <c r="L4096" s="4"/>
    </row>
    <row r="4097" spans="1:12">
      <c r="A4097" s="25"/>
      <c r="B4097" s="2"/>
      <c r="C4097" s="2"/>
      <c r="D4097" s="20"/>
      <c r="E4097" s="20"/>
      <c r="F4097" s="2"/>
      <c r="G4097" s="2"/>
      <c r="H4097" s="2"/>
      <c r="I4097" s="2"/>
      <c r="J4097" s="2"/>
      <c r="K4097" s="2"/>
      <c r="L4097" s="4"/>
    </row>
    <row r="4098" spans="1:12">
      <c r="A4098" s="25"/>
      <c r="B4098" s="2"/>
      <c r="C4098" s="2"/>
      <c r="D4098" s="20"/>
      <c r="E4098" s="20"/>
      <c r="F4098" s="2"/>
      <c r="G4098" s="2"/>
      <c r="H4098" s="2"/>
      <c r="I4098" s="2"/>
      <c r="J4098" s="2"/>
      <c r="K4098" s="2"/>
      <c r="L4098" s="4"/>
    </row>
    <row r="4099" spans="1:12">
      <c r="A4099" s="25"/>
      <c r="B4099" s="2"/>
      <c r="C4099" s="2"/>
      <c r="D4099" s="20"/>
      <c r="E4099" s="20"/>
      <c r="F4099" s="2"/>
      <c r="G4099" s="2"/>
      <c r="H4099" s="2"/>
      <c r="I4099" s="2"/>
      <c r="J4099" s="2"/>
      <c r="K4099" s="2"/>
      <c r="L4099" s="4"/>
    </row>
    <row r="4100" spans="1:12">
      <c r="A4100" s="25"/>
      <c r="B4100" s="2"/>
      <c r="C4100" s="2"/>
      <c r="D4100" s="20"/>
      <c r="E4100" s="20"/>
      <c r="F4100" s="2"/>
      <c r="G4100" s="2"/>
      <c r="H4100" s="2"/>
      <c r="I4100" s="2"/>
      <c r="J4100" s="2"/>
      <c r="K4100" s="2"/>
      <c r="L4100" s="4"/>
    </row>
    <row r="4101" spans="1:12">
      <c r="A4101" s="25"/>
      <c r="B4101" s="2"/>
      <c r="C4101" s="2"/>
      <c r="D4101" s="20"/>
      <c r="E4101" s="20"/>
      <c r="F4101" s="2"/>
      <c r="G4101" s="2"/>
      <c r="H4101" s="2"/>
      <c r="I4101" s="2"/>
      <c r="J4101" s="2"/>
      <c r="K4101" s="2"/>
      <c r="L4101" s="4"/>
    </row>
    <row r="4102" spans="1:12">
      <c r="A4102" s="22"/>
      <c r="B4102" s="2"/>
      <c r="C4102" s="2"/>
      <c r="D4102" s="20"/>
      <c r="E4102" s="20"/>
      <c r="F4102" s="2"/>
      <c r="G4102" s="2"/>
      <c r="H4102" s="2"/>
      <c r="I4102" s="2"/>
      <c r="J4102" s="2"/>
      <c r="K4102" s="2"/>
      <c r="L4102" s="4"/>
    </row>
    <row r="4103" spans="1:12">
      <c r="A4103" s="22"/>
      <c r="B4103" s="2"/>
      <c r="C4103" s="2"/>
      <c r="D4103" s="20"/>
      <c r="E4103" s="20"/>
      <c r="F4103" s="2"/>
      <c r="G4103" s="2"/>
      <c r="H4103" s="2"/>
      <c r="I4103" s="2"/>
      <c r="J4103" s="2"/>
      <c r="K4103" s="2"/>
      <c r="L4103" s="4"/>
    </row>
    <row r="4104" spans="1:12">
      <c r="A4104" s="22"/>
      <c r="B4104" s="2"/>
      <c r="C4104" s="2"/>
      <c r="D4104" s="20"/>
      <c r="E4104" s="20"/>
      <c r="F4104" s="2"/>
      <c r="G4104" s="2"/>
      <c r="H4104" s="2"/>
      <c r="I4104" s="2"/>
      <c r="J4104" s="2"/>
      <c r="K4104" s="2"/>
      <c r="L4104" s="4"/>
    </row>
    <row r="4105" spans="1:12">
      <c r="A4105" s="22"/>
      <c r="B4105" s="2"/>
      <c r="C4105" s="2"/>
      <c r="D4105" s="20"/>
      <c r="E4105" s="20"/>
      <c r="F4105" s="2"/>
      <c r="G4105" s="2"/>
      <c r="H4105" s="2"/>
      <c r="I4105" s="2"/>
      <c r="J4105" s="2"/>
      <c r="K4105" s="2"/>
      <c r="L4105" s="4"/>
    </row>
    <row r="4106" spans="1:12">
      <c r="A4106" s="22"/>
      <c r="B4106" s="2"/>
      <c r="C4106" s="2"/>
      <c r="D4106" s="20"/>
      <c r="E4106" s="20"/>
      <c r="F4106" s="2"/>
      <c r="G4106" s="2"/>
      <c r="H4106" s="2"/>
      <c r="I4106" s="2"/>
      <c r="J4106" s="2"/>
      <c r="K4106" s="2"/>
      <c r="L4106" s="4"/>
    </row>
    <row r="4107" spans="1:12">
      <c r="A4107" s="22"/>
      <c r="B4107" s="2"/>
      <c r="C4107" s="2"/>
      <c r="D4107" s="20"/>
      <c r="E4107" s="20"/>
      <c r="F4107" s="2"/>
      <c r="G4107" s="2"/>
      <c r="H4107" s="2"/>
      <c r="I4107" s="2"/>
      <c r="J4107" s="2"/>
      <c r="K4107" s="2"/>
      <c r="L4107" s="4"/>
    </row>
    <row r="4108" spans="1:12">
      <c r="A4108" s="22"/>
      <c r="B4108" s="2"/>
      <c r="C4108" s="2"/>
      <c r="D4108" s="20"/>
      <c r="E4108" s="20"/>
      <c r="F4108" s="2"/>
      <c r="G4108" s="2"/>
      <c r="H4108" s="2"/>
      <c r="I4108" s="2"/>
      <c r="J4108" s="2"/>
      <c r="K4108" s="2"/>
      <c r="L4108" s="4"/>
    </row>
    <row r="4109" spans="1:12">
      <c r="A4109" s="22"/>
      <c r="B4109" s="2"/>
      <c r="C4109" s="2"/>
      <c r="D4109" s="20"/>
      <c r="E4109" s="20"/>
      <c r="F4109" s="2"/>
      <c r="G4109" s="2"/>
      <c r="H4109" s="2"/>
      <c r="I4109" s="2"/>
      <c r="J4109" s="2"/>
      <c r="K4109" s="2"/>
      <c r="L4109" s="4"/>
    </row>
    <row r="4110" spans="1:12">
      <c r="A4110" s="22"/>
      <c r="B4110" s="2"/>
      <c r="C4110" s="2"/>
      <c r="D4110" s="20"/>
      <c r="E4110" s="20"/>
      <c r="F4110" s="2"/>
      <c r="G4110" s="2"/>
      <c r="H4110" s="2"/>
      <c r="I4110" s="2"/>
      <c r="J4110" s="2"/>
      <c r="K4110" s="2"/>
      <c r="L4110" s="4"/>
    </row>
    <row r="4111" spans="1:12">
      <c r="A4111" s="22"/>
      <c r="B4111" s="2"/>
      <c r="C4111" s="2"/>
      <c r="D4111" s="20"/>
      <c r="E4111" s="20"/>
      <c r="F4111" s="2"/>
      <c r="G4111" s="2"/>
      <c r="H4111" s="2"/>
      <c r="I4111" s="2"/>
      <c r="J4111" s="2"/>
      <c r="K4111" s="2"/>
      <c r="L4111" s="4"/>
    </row>
    <row r="4112" spans="1:12">
      <c r="A4112" s="22"/>
      <c r="B4112" s="2"/>
      <c r="C4112" s="2"/>
      <c r="D4112" s="20"/>
      <c r="E4112" s="20"/>
      <c r="F4112" s="2"/>
      <c r="G4112" s="2"/>
      <c r="H4112" s="2"/>
      <c r="I4112" s="2"/>
      <c r="J4112" s="2"/>
      <c r="K4112" s="2"/>
      <c r="L4112" s="4"/>
    </row>
    <row r="4113" spans="1:12">
      <c r="A4113" s="22"/>
      <c r="B4113" s="2"/>
      <c r="C4113" s="2"/>
      <c r="D4113" s="20"/>
      <c r="E4113" s="20"/>
      <c r="F4113" s="2"/>
      <c r="G4113" s="2"/>
      <c r="H4113" s="2"/>
      <c r="I4113" s="2"/>
      <c r="J4113" s="2"/>
      <c r="K4113" s="2"/>
      <c r="L4113" s="4"/>
    </row>
    <row r="4114" spans="1:12">
      <c r="A4114" s="22"/>
      <c r="B4114" s="2"/>
      <c r="C4114" s="2"/>
      <c r="D4114" s="20"/>
      <c r="E4114" s="20"/>
      <c r="F4114" s="2"/>
      <c r="G4114" s="2"/>
      <c r="H4114" s="2"/>
      <c r="I4114" s="2"/>
      <c r="J4114" s="2"/>
      <c r="K4114" s="2"/>
      <c r="L4114" s="4"/>
    </row>
    <row r="4115" spans="1:12">
      <c r="A4115" s="22"/>
      <c r="B4115" s="2"/>
      <c r="C4115" s="2"/>
      <c r="D4115" s="20"/>
      <c r="E4115" s="20"/>
      <c r="F4115" s="2"/>
      <c r="G4115" s="2"/>
      <c r="H4115" s="2"/>
      <c r="I4115" s="2"/>
      <c r="J4115" s="2"/>
      <c r="K4115" s="2"/>
      <c r="L4115" s="4"/>
    </row>
    <row r="4116" spans="1:12">
      <c r="A4116" s="22"/>
      <c r="B4116" s="2"/>
      <c r="C4116" s="2"/>
      <c r="D4116" s="20"/>
      <c r="E4116" s="20"/>
      <c r="F4116" s="2"/>
      <c r="G4116" s="2"/>
      <c r="H4116" s="2"/>
      <c r="I4116" s="2"/>
      <c r="J4116" s="2"/>
      <c r="K4116" s="2"/>
      <c r="L4116" s="4"/>
    </row>
    <row r="4117" spans="1:12">
      <c r="A4117" s="22"/>
      <c r="B4117" s="2"/>
      <c r="C4117" s="2"/>
      <c r="D4117" s="20"/>
      <c r="E4117" s="20"/>
      <c r="F4117" s="2"/>
      <c r="G4117" s="2"/>
      <c r="H4117" s="2"/>
      <c r="I4117" s="2"/>
      <c r="J4117" s="2"/>
      <c r="K4117" s="2"/>
      <c r="L4117" s="4"/>
    </row>
    <row r="4118" spans="1:12">
      <c r="A4118" s="22"/>
      <c r="B4118" s="2"/>
      <c r="C4118" s="2"/>
      <c r="D4118" s="20"/>
      <c r="E4118" s="20"/>
      <c r="F4118" s="2"/>
      <c r="G4118" s="2"/>
      <c r="H4118" s="2"/>
      <c r="I4118" s="2"/>
      <c r="J4118" s="2"/>
      <c r="K4118" s="2"/>
      <c r="L4118" s="4"/>
    </row>
    <row r="4119" spans="1:12">
      <c r="A4119" s="22"/>
      <c r="B4119" s="2"/>
      <c r="C4119" s="2"/>
      <c r="D4119" s="20"/>
      <c r="E4119" s="20"/>
      <c r="F4119" s="2"/>
      <c r="G4119" s="2"/>
      <c r="H4119" s="2"/>
      <c r="I4119" s="2"/>
      <c r="J4119" s="2"/>
      <c r="K4119" s="2"/>
      <c r="L4119" s="4"/>
    </row>
    <row r="4120" spans="1:12">
      <c r="A4120" s="22"/>
      <c r="B4120" s="2"/>
      <c r="C4120" s="2"/>
      <c r="D4120" s="20"/>
      <c r="E4120" s="20"/>
      <c r="F4120" s="2"/>
      <c r="G4120" s="2"/>
      <c r="H4120" s="2"/>
      <c r="I4120" s="2"/>
      <c r="J4120" s="2"/>
      <c r="K4120" s="2"/>
      <c r="L4120" s="4"/>
    </row>
    <row r="4121" spans="1:12">
      <c r="A4121" s="22"/>
      <c r="B4121" s="2"/>
      <c r="C4121" s="2"/>
      <c r="D4121" s="20"/>
      <c r="E4121" s="20"/>
      <c r="F4121" s="2"/>
      <c r="G4121" s="2"/>
      <c r="H4121" s="2"/>
      <c r="I4121" s="2"/>
      <c r="J4121" s="2"/>
      <c r="K4121" s="2"/>
      <c r="L4121" s="4"/>
    </row>
    <row r="4122" spans="1:12">
      <c r="A4122" s="22"/>
      <c r="B4122" s="2"/>
      <c r="C4122" s="2"/>
      <c r="D4122" s="20"/>
      <c r="E4122" s="20"/>
      <c r="F4122" s="2"/>
      <c r="G4122" s="2"/>
      <c r="H4122" s="2"/>
      <c r="I4122" s="2"/>
      <c r="J4122" s="2"/>
      <c r="K4122" s="2"/>
      <c r="L4122" s="4"/>
    </row>
    <row r="4123" spans="1:12">
      <c r="A4123" s="22"/>
      <c r="B4123" s="2"/>
      <c r="C4123" s="2"/>
      <c r="D4123" s="20"/>
      <c r="E4123" s="20"/>
      <c r="F4123" s="2"/>
      <c r="G4123" s="2"/>
      <c r="H4123" s="2"/>
      <c r="I4123" s="2"/>
      <c r="J4123" s="2"/>
      <c r="K4123" s="2"/>
      <c r="L4123" s="4"/>
    </row>
    <row r="4124" spans="1:12">
      <c r="A4124" s="22"/>
      <c r="B4124" s="2"/>
      <c r="C4124" s="2"/>
      <c r="D4124" s="20"/>
      <c r="E4124" s="20"/>
      <c r="F4124" s="2"/>
      <c r="G4124" s="2"/>
      <c r="H4124" s="2"/>
      <c r="I4124" s="2"/>
      <c r="J4124" s="2"/>
      <c r="K4124" s="2"/>
      <c r="L4124" s="4"/>
    </row>
    <row r="4125" spans="1:12">
      <c r="A4125" s="22"/>
      <c r="B4125" s="2"/>
      <c r="C4125" s="2"/>
      <c r="D4125" s="20"/>
      <c r="E4125" s="20"/>
      <c r="F4125" s="2"/>
      <c r="G4125" s="2"/>
      <c r="H4125" s="2"/>
      <c r="I4125" s="2"/>
      <c r="J4125" s="2"/>
      <c r="K4125" s="2"/>
      <c r="L4125" s="4"/>
    </row>
    <row r="4126" spans="1:12">
      <c r="A4126" s="22"/>
      <c r="B4126" s="2"/>
      <c r="C4126" s="2"/>
      <c r="D4126" s="20"/>
      <c r="E4126" s="20"/>
      <c r="F4126" s="2"/>
      <c r="G4126" s="2"/>
      <c r="H4126" s="2"/>
      <c r="I4126" s="2"/>
      <c r="J4126" s="2"/>
      <c r="K4126" s="2"/>
      <c r="L4126" s="4"/>
    </row>
    <row r="4127" spans="1:12">
      <c r="A4127" s="22"/>
      <c r="B4127" s="2"/>
      <c r="C4127" s="2"/>
      <c r="D4127" s="20"/>
      <c r="E4127" s="20"/>
      <c r="F4127" s="2"/>
      <c r="G4127" s="2"/>
      <c r="H4127" s="2"/>
      <c r="I4127" s="2"/>
      <c r="J4127" s="2"/>
      <c r="K4127" s="2"/>
      <c r="L4127" s="4"/>
    </row>
    <row r="4128" spans="1:12">
      <c r="A4128" s="22"/>
      <c r="B4128" s="2"/>
      <c r="C4128" s="2"/>
      <c r="D4128" s="20"/>
      <c r="E4128" s="20"/>
      <c r="F4128" s="2"/>
      <c r="G4128" s="2"/>
      <c r="H4128" s="2"/>
      <c r="I4128" s="2"/>
      <c r="J4128" s="2"/>
      <c r="K4128" s="2"/>
      <c r="L4128" s="4"/>
    </row>
    <row r="4129" spans="1:12">
      <c r="A4129" s="22"/>
      <c r="B4129" s="2"/>
      <c r="C4129" s="2"/>
      <c r="D4129" s="20"/>
      <c r="E4129" s="20"/>
      <c r="F4129" s="2"/>
      <c r="G4129" s="2"/>
      <c r="H4129" s="2"/>
      <c r="I4129" s="2"/>
      <c r="J4129" s="2"/>
      <c r="K4129" s="2"/>
      <c r="L4129" s="4"/>
    </row>
    <row r="4130" spans="1:12">
      <c r="A4130" s="22"/>
      <c r="B4130" s="2"/>
      <c r="C4130" s="2"/>
      <c r="D4130" s="20"/>
      <c r="E4130" s="20"/>
      <c r="F4130" s="2"/>
      <c r="G4130" s="2"/>
      <c r="H4130" s="2"/>
      <c r="I4130" s="2"/>
      <c r="J4130" s="2"/>
      <c r="K4130" s="2"/>
      <c r="L4130" s="4"/>
    </row>
    <row r="4131" spans="1:12">
      <c r="A4131" s="22"/>
      <c r="B4131" s="2"/>
      <c r="C4131" s="2"/>
      <c r="D4131" s="20"/>
      <c r="E4131" s="20"/>
      <c r="F4131" s="2"/>
      <c r="G4131" s="2"/>
      <c r="H4131" s="2"/>
      <c r="I4131" s="2"/>
      <c r="J4131" s="2"/>
      <c r="K4131" s="2"/>
      <c r="L4131" s="4"/>
    </row>
    <row r="4132" spans="1:12">
      <c r="A4132" s="22"/>
      <c r="B4132" s="2"/>
      <c r="C4132" s="2"/>
      <c r="D4132" s="20"/>
      <c r="E4132" s="20"/>
      <c r="F4132" s="2"/>
      <c r="G4132" s="2"/>
      <c r="H4132" s="2"/>
      <c r="I4132" s="2"/>
      <c r="J4132" s="2"/>
      <c r="K4132" s="2"/>
      <c r="L4132" s="4"/>
    </row>
    <row r="4133" spans="1:12">
      <c r="A4133" s="22"/>
      <c r="B4133" s="2"/>
      <c r="C4133" s="2"/>
      <c r="D4133" s="20"/>
      <c r="E4133" s="20"/>
      <c r="F4133" s="2"/>
      <c r="G4133" s="2"/>
      <c r="H4133" s="2"/>
      <c r="I4133" s="2"/>
      <c r="J4133" s="2"/>
      <c r="K4133" s="2"/>
      <c r="L4133" s="4"/>
    </row>
    <row r="4134" spans="1:12">
      <c r="A4134" s="22"/>
      <c r="B4134" s="2"/>
      <c r="C4134" s="2"/>
      <c r="D4134" s="20"/>
      <c r="E4134" s="20"/>
      <c r="F4134" s="2"/>
      <c r="G4134" s="2"/>
      <c r="H4134" s="2"/>
      <c r="I4134" s="2"/>
      <c r="J4134" s="2"/>
      <c r="K4134" s="2"/>
      <c r="L4134" s="4"/>
    </row>
    <row r="4135" spans="1:12">
      <c r="A4135" s="22"/>
      <c r="B4135" s="2"/>
      <c r="C4135" s="2"/>
      <c r="D4135" s="20"/>
      <c r="E4135" s="20"/>
      <c r="F4135" s="2"/>
      <c r="G4135" s="2"/>
      <c r="H4135" s="2"/>
      <c r="I4135" s="2"/>
      <c r="J4135" s="2"/>
      <c r="K4135" s="2"/>
      <c r="L4135" s="4"/>
    </row>
    <row r="4136" spans="1:12">
      <c r="A4136" s="22"/>
      <c r="B4136" s="2"/>
      <c r="C4136" s="2"/>
      <c r="D4136" s="20"/>
      <c r="E4136" s="20"/>
      <c r="F4136" s="2"/>
      <c r="G4136" s="2"/>
      <c r="H4136" s="2"/>
      <c r="I4136" s="2"/>
      <c r="J4136" s="2"/>
      <c r="K4136" s="2"/>
      <c r="L4136" s="4"/>
    </row>
    <row r="4137" spans="1:12">
      <c r="A4137" s="22"/>
      <c r="B4137" s="2"/>
      <c r="C4137" s="2"/>
      <c r="D4137" s="20"/>
      <c r="E4137" s="20"/>
      <c r="F4137" s="2"/>
      <c r="G4137" s="2"/>
      <c r="H4137" s="2"/>
      <c r="I4137" s="2"/>
      <c r="J4137" s="2"/>
      <c r="K4137" s="2"/>
      <c r="L4137" s="4"/>
    </row>
    <row r="4138" spans="1:12">
      <c r="A4138" s="22"/>
      <c r="B4138" s="2"/>
      <c r="C4138" s="2"/>
      <c r="D4138" s="20"/>
      <c r="E4138" s="20"/>
      <c r="F4138" s="2"/>
      <c r="G4138" s="2"/>
      <c r="H4138" s="2"/>
      <c r="I4138" s="2"/>
      <c r="J4138" s="2"/>
      <c r="K4138" s="2"/>
      <c r="L4138" s="4"/>
    </row>
    <row r="4139" spans="1:12">
      <c r="A4139" s="22"/>
      <c r="B4139" s="2"/>
      <c r="C4139" s="2"/>
      <c r="D4139" s="20"/>
      <c r="E4139" s="20"/>
      <c r="F4139" s="2"/>
      <c r="G4139" s="2"/>
      <c r="H4139" s="2"/>
      <c r="I4139" s="2"/>
      <c r="J4139" s="2"/>
      <c r="K4139" s="2"/>
      <c r="L4139" s="4"/>
    </row>
    <row r="4140" spans="1:12">
      <c r="A4140" s="22"/>
      <c r="B4140" s="2"/>
      <c r="C4140" s="2"/>
      <c r="D4140" s="20"/>
      <c r="E4140" s="20"/>
      <c r="F4140" s="2"/>
      <c r="G4140" s="2"/>
      <c r="H4140" s="2"/>
      <c r="I4140" s="2"/>
      <c r="J4140" s="2"/>
      <c r="K4140" s="2"/>
      <c r="L4140" s="4"/>
    </row>
    <row r="4141" spans="1:12">
      <c r="A4141" s="22"/>
      <c r="B4141" s="2"/>
      <c r="C4141" s="2"/>
      <c r="D4141" s="20"/>
      <c r="E4141" s="20"/>
      <c r="F4141" s="2"/>
      <c r="G4141" s="2"/>
      <c r="H4141" s="2"/>
      <c r="I4141" s="2"/>
      <c r="J4141" s="2"/>
      <c r="K4141" s="2"/>
      <c r="L4141" s="4"/>
    </row>
    <row r="4142" spans="1:12">
      <c r="A4142" s="22"/>
      <c r="B4142" s="2"/>
      <c r="C4142" s="2"/>
      <c r="D4142" s="20"/>
      <c r="E4142" s="20"/>
      <c r="F4142" s="2"/>
      <c r="G4142" s="2"/>
      <c r="H4142" s="2"/>
      <c r="I4142" s="2"/>
      <c r="J4142" s="2"/>
      <c r="K4142" s="2"/>
      <c r="L4142" s="4"/>
    </row>
    <row r="4143" spans="1:12">
      <c r="A4143" s="22"/>
      <c r="B4143" s="2"/>
      <c r="C4143" s="2"/>
      <c r="D4143" s="20"/>
      <c r="E4143" s="20"/>
      <c r="F4143" s="2"/>
      <c r="G4143" s="2"/>
      <c r="H4143" s="2"/>
      <c r="I4143" s="2"/>
      <c r="J4143" s="2"/>
      <c r="K4143" s="2"/>
      <c r="L4143" s="4"/>
    </row>
    <row r="4144" spans="1:12">
      <c r="A4144" s="22"/>
      <c r="B4144" s="2"/>
      <c r="C4144" s="2"/>
      <c r="D4144" s="20"/>
      <c r="E4144" s="20"/>
      <c r="F4144" s="2"/>
      <c r="G4144" s="2"/>
      <c r="H4144" s="2"/>
      <c r="I4144" s="2"/>
      <c r="J4144" s="2"/>
      <c r="K4144" s="2"/>
      <c r="L4144" s="4"/>
    </row>
    <row r="4145" spans="1:12">
      <c r="A4145" s="22"/>
      <c r="B4145" s="2"/>
      <c r="C4145" s="2"/>
      <c r="D4145" s="20"/>
      <c r="E4145" s="20"/>
      <c r="F4145" s="2"/>
      <c r="G4145" s="2"/>
      <c r="H4145" s="2"/>
      <c r="I4145" s="2"/>
      <c r="J4145" s="2"/>
      <c r="K4145" s="2"/>
      <c r="L4145" s="4"/>
    </row>
    <row r="4146" spans="1:12">
      <c r="A4146" s="22"/>
      <c r="B4146" s="2"/>
      <c r="C4146" s="2"/>
      <c r="D4146" s="20"/>
      <c r="E4146" s="20"/>
      <c r="F4146" s="2"/>
      <c r="G4146" s="2"/>
      <c r="H4146" s="2"/>
      <c r="I4146" s="2"/>
      <c r="J4146" s="2"/>
      <c r="K4146" s="2"/>
      <c r="L4146" s="4"/>
    </row>
    <row r="4147" spans="1:12">
      <c r="A4147" s="22"/>
      <c r="B4147" s="2"/>
      <c r="C4147" s="2"/>
      <c r="D4147" s="20"/>
      <c r="E4147" s="20"/>
      <c r="F4147" s="2"/>
      <c r="G4147" s="2"/>
      <c r="H4147" s="2"/>
      <c r="I4147" s="2"/>
      <c r="J4147" s="2"/>
      <c r="K4147" s="2"/>
      <c r="L4147" s="4"/>
    </row>
    <row r="4148" spans="1:12">
      <c r="A4148" s="22"/>
      <c r="B4148" s="2"/>
      <c r="C4148" s="2"/>
      <c r="D4148" s="20"/>
      <c r="E4148" s="20"/>
      <c r="F4148" s="2"/>
      <c r="G4148" s="2"/>
      <c r="H4148" s="2"/>
      <c r="I4148" s="2"/>
      <c r="J4148" s="2"/>
      <c r="K4148" s="2"/>
      <c r="L4148" s="4"/>
    </row>
    <row r="4149" spans="1:12">
      <c r="A4149" s="22"/>
      <c r="B4149" s="2"/>
      <c r="C4149" s="2"/>
      <c r="D4149" s="20"/>
      <c r="E4149" s="20"/>
      <c r="F4149" s="2"/>
      <c r="G4149" s="2"/>
      <c r="H4149" s="2"/>
      <c r="I4149" s="2"/>
      <c r="J4149" s="2"/>
      <c r="K4149" s="2"/>
      <c r="L4149" s="4"/>
    </row>
    <row r="4150" spans="1:12">
      <c r="A4150" s="22"/>
      <c r="B4150" s="2"/>
      <c r="C4150" s="2"/>
      <c r="D4150" s="20"/>
      <c r="E4150" s="20"/>
      <c r="F4150" s="2"/>
      <c r="G4150" s="2"/>
      <c r="H4150" s="2"/>
      <c r="I4150" s="2"/>
      <c r="J4150" s="2"/>
      <c r="K4150" s="2"/>
      <c r="L4150" s="4"/>
    </row>
    <row r="4151" spans="1:12">
      <c r="A4151" s="22"/>
      <c r="B4151" s="2"/>
      <c r="C4151" s="2"/>
      <c r="D4151" s="20"/>
      <c r="E4151" s="20"/>
      <c r="F4151" s="2"/>
      <c r="G4151" s="2"/>
      <c r="H4151" s="2"/>
      <c r="I4151" s="2"/>
      <c r="J4151" s="2"/>
      <c r="K4151" s="2"/>
      <c r="L4151" s="4"/>
    </row>
    <row r="4152" spans="1:12">
      <c r="A4152" s="22"/>
      <c r="B4152" s="2"/>
      <c r="C4152" s="2"/>
      <c r="D4152" s="20"/>
      <c r="E4152" s="20"/>
      <c r="F4152" s="2"/>
      <c r="G4152" s="2"/>
      <c r="H4152" s="2"/>
      <c r="I4152" s="2"/>
      <c r="J4152" s="2"/>
      <c r="K4152" s="2"/>
      <c r="L4152" s="4"/>
    </row>
    <row r="4153" spans="1:12">
      <c r="A4153" s="22"/>
      <c r="B4153" s="2"/>
      <c r="C4153" s="2"/>
      <c r="D4153" s="20"/>
      <c r="E4153" s="20"/>
      <c r="F4153" s="2"/>
      <c r="G4153" s="2"/>
      <c r="H4153" s="2"/>
      <c r="I4153" s="2"/>
      <c r="J4153" s="2"/>
      <c r="K4153" s="2"/>
      <c r="L4153" s="4"/>
    </row>
    <row r="4154" spans="1:12">
      <c r="A4154" s="22"/>
      <c r="B4154" s="2"/>
      <c r="C4154" s="2"/>
      <c r="D4154" s="20"/>
      <c r="E4154" s="20"/>
      <c r="F4154" s="2"/>
      <c r="G4154" s="2"/>
      <c r="H4154" s="2"/>
      <c r="I4154" s="2"/>
      <c r="J4154" s="2"/>
      <c r="K4154" s="2"/>
      <c r="L4154" s="4"/>
    </row>
    <row r="4155" spans="1:12">
      <c r="A4155" s="22"/>
      <c r="B4155" s="2"/>
      <c r="C4155" s="2"/>
      <c r="D4155" s="20"/>
      <c r="E4155" s="20"/>
      <c r="F4155" s="2"/>
      <c r="G4155" s="2"/>
      <c r="H4155" s="2"/>
      <c r="I4155" s="2"/>
      <c r="J4155" s="2"/>
      <c r="K4155" s="2"/>
      <c r="L4155" s="4"/>
    </row>
    <row r="4156" spans="1:12">
      <c r="A4156" s="22"/>
      <c r="B4156" s="2"/>
      <c r="C4156" s="2"/>
      <c r="D4156" s="20"/>
      <c r="E4156" s="20"/>
      <c r="F4156" s="2"/>
      <c r="G4156" s="2"/>
      <c r="H4156" s="2"/>
      <c r="I4156" s="2"/>
      <c r="J4156" s="2"/>
      <c r="K4156" s="2"/>
      <c r="L4156" s="4"/>
    </row>
    <row r="4157" spans="1:12">
      <c r="A4157" s="22"/>
      <c r="B4157" s="2"/>
      <c r="C4157" s="2"/>
      <c r="D4157" s="20"/>
      <c r="E4157" s="20"/>
      <c r="F4157" s="2"/>
      <c r="G4157" s="2"/>
      <c r="H4157" s="2"/>
      <c r="I4157" s="2"/>
      <c r="J4157" s="2"/>
      <c r="K4157" s="2"/>
      <c r="L4157" s="4"/>
    </row>
    <row r="4158" spans="1:12">
      <c r="A4158" s="22"/>
      <c r="B4158" s="2"/>
      <c r="C4158" s="2"/>
      <c r="D4158" s="20"/>
      <c r="E4158" s="20"/>
      <c r="F4158" s="2"/>
      <c r="G4158" s="2"/>
      <c r="H4158" s="2"/>
      <c r="I4158" s="2"/>
      <c r="J4158" s="2"/>
      <c r="K4158" s="2"/>
      <c r="L4158" s="4"/>
    </row>
    <row r="4159" spans="1:12">
      <c r="A4159" s="22"/>
      <c r="B4159" s="2"/>
      <c r="C4159" s="2"/>
      <c r="D4159" s="20"/>
      <c r="E4159" s="20"/>
      <c r="F4159" s="2"/>
      <c r="G4159" s="2"/>
      <c r="H4159" s="2"/>
      <c r="I4159" s="2"/>
      <c r="J4159" s="2"/>
      <c r="K4159" s="2"/>
      <c r="L4159" s="4"/>
    </row>
    <row r="4160" spans="1:12">
      <c r="A4160" s="22"/>
      <c r="B4160" s="2"/>
      <c r="C4160" s="2"/>
      <c r="D4160" s="20"/>
      <c r="E4160" s="20"/>
      <c r="F4160" s="2"/>
      <c r="G4160" s="2"/>
      <c r="H4160" s="2"/>
      <c r="I4160" s="2"/>
      <c r="J4160" s="2"/>
      <c r="K4160" s="2"/>
      <c r="L4160" s="4"/>
    </row>
    <row r="4161" spans="1:12">
      <c r="A4161" s="22"/>
      <c r="B4161" s="2"/>
      <c r="C4161" s="2"/>
      <c r="D4161" s="20"/>
      <c r="E4161" s="20"/>
      <c r="F4161" s="2"/>
      <c r="G4161" s="2"/>
      <c r="H4161" s="2"/>
      <c r="I4161" s="2"/>
      <c r="J4161" s="2"/>
      <c r="K4161" s="2"/>
      <c r="L4161" s="4"/>
    </row>
    <row r="4162" spans="1:12">
      <c r="A4162" s="22"/>
      <c r="B4162" s="2"/>
      <c r="C4162" s="2"/>
      <c r="D4162" s="20"/>
      <c r="E4162" s="20"/>
      <c r="F4162" s="2"/>
      <c r="G4162" s="2"/>
      <c r="H4162" s="2"/>
      <c r="I4162" s="2"/>
      <c r="J4162" s="2"/>
      <c r="K4162" s="2"/>
      <c r="L4162" s="4"/>
    </row>
    <row r="4163" spans="1:12">
      <c r="A4163" s="22"/>
      <c r="B4163" s="2"/>
      <c r="C4163" s="2"/>
      <c r="D4163" s="20"/>
      <c r="E4163" s="20"/>
      <c r="F4163" s="2"/>
      <c r="G4163" s="2"/>
      <c r="H4163" s="2"/>
      <c r="I4163" s="2"/>
      <c r="J4163" s="2"/>
      <c r="K4163" s="2"/>
      <c r="L4163" s="4"/>
    </row>
    <row r="4164" spans="1:12">
      <c r="A4164" s="22"/>
      <c r="B4164" s="2"/>
      <c r="C4164" s="2"/>
      <c r="D4164" s="20"/>
      <c r="E4164" s="20"/>
      <c r="F4164" s="2"/>
      <c r="G4164" s="2"/>
      <c r="H4164" s="2"/>
      <c r="I4164" s="2"/>
      <c r="J4164" s="2"/>
      <c r="K4164" s="2"/>
      <c r="L4164" s="4"/>
    </row>
    <row r="4165" spans="1:12">
      <c r="A4165" s="22"/>
      <c r="B4165" s="2"/>
      <c r="C4165" s="2"/>
      <c r="D4165" s="20"/>
      <c r="E4165" s="20"/>
      <c r="F4165" s="2"/>
      <c r="G4165" s="2"/>
      <c r="H4165" s="2"/>
      <c r="I4165" s="2"/>
      <c r="J4165" s="2"/>
      <c r="K4165" s="2"/>
      <c r="L4165" s="4"/>
    </row>
    <row r="4166" spans="1:12">
      <c r="A4166" s="22"/>
      <c r="B4166" s="2"/>
      <c r="C4166" s="2"/>
      <c r="D4166" s="20"/>
      <c r="E4166" s="20"/>
      <c r="F4166" s="2"/>
      <c r="G4166" s="2"/>
      <c r="H4166" s="2"/>
      <c r="I4166" s="2"/>
      <c r="J4166" s="2"/>
      <c r="K4166" s="2"/>
      <c r="L4166" s="4"/>
    </row>
    <row r="4167" spans="1:12">
      <c r="A4167" s="22"/>
      <c r="B4167" s="2"/>
      <c r="C4167" s="2"/>
      <c r="D4167" s="20"/>
      <c r="E4167" s="20"/>
      <c r="F4167" s="2"/>
      <c r="G4167" s="2"/>
      <c r="H4167" s="2"/>
      <c r="I4167" s="2"/>
      <c r="J4167" s="2"/>
      <c r="K4167" s="2"/>
      <c r="L4167" s="4"/>
    </row>
    <row r="4168" spans="1:12">
      <c r="A4168" s="22"/>
      <c r="B4168" s="2"/>
      <c r="C4168" s="2"/>
      <c r="D4168" s="20"/>
      <c r="E4168" s="20"/>
      <c r="F4168" s="2"/>
      <c r="G4168" s="2"/>
      <c r="H4168" s="2"/>
      <c r="I4168" s="2"/>
      <c r="J4168" s="2"/>
      <c r="K4168" s="2"/>
      <c r="L4168" s="4"/>
    </row>
    <row r="4169" spans="1:12">
      <c r="A4169" s="22"/>
      <c r="B4169" s="2"/>
      <c r="C4169" s="2"/>
      <c r="D4169" s="20"/>
      <c r="E4169" s="20"/>
      <c r="F4169" s="2"/>
      <c r="G4169" s="2"/>
      <c r="H4169" s="2"/>
      <c r="I4169" s="2"/>
      <c r="J4169" s="2"/>
      <c r="K4169" s="2"/>
      <c r="L4169" s="4"/>
    </row>
    <row r="4170" spans="1:12">
      <c r="A4170" s="22"/>
      <c r="B4170" s="2"/>
      <c r="C4170" s="2"/>
      <c r="D4170" s="20"/>
      <c r="E4170" s="20"/>
      <c r="F4170" s="2"/>
      <c r="G4170" s="2"/>
      <c r="H4170" s="2"/>
      <c r="I4170" s="2"/>
      <c r="J4170" s="2"/>
      <c r="K4170" s="2"/>
      <c r="L4170" s="4"/>
    </row>
    <row r="4171" spans="1:12">
      <c r="A4171" s="22"/>
      <c r="B4171" s="2"/>
      <c r="C4171" s="2"/>
      <c r="D4171" s="20"/>
      <c r="E4171" s="20"/>
      <c r="F4171" s="2"/>
      <c r="G4171" s="2"/>
      <c r="H4171" s="2"/>
      <c r="I4171" s="2"/>
      <c r="J4171" s="2"/>
      <c r="K4171" s="2"/>
      <c r="L4171" s="4"/>
    </row>
    <row r="4172" spans="1:12">
      <c r="A4172" s="22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2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2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2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2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2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2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2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2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2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2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2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2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2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2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2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2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2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2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2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2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2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2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2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2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2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2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2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2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2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2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2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2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2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2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2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2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2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2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2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2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2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2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2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2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2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2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2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2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2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2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2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2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2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2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2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2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2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2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2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2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2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2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2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2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2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2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2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2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2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2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2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2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2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2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2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2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2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2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2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2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2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2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2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2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2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2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2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2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 ht="15.75" thickBot="1">
      <c r="A4268" s="26"/>
      <c r="B4268" s="27"/>
      <c r="C4268" s="27"/>
      <c r="D4268" s="28"/>
      <c r="E4268" s="28"/>
      <c r="F4268" s="27"/>
      <c r="G4268" s="27"/>
      <c r="H4268" s="27"/>
      <c r="I4268" s="27"/>
      <c r="J4268" s="27"/>
      <c r="K4268" s="27"/>
      <c r="L4268" s="29"/>
    </row>
    <row r="4270" spans="1:12" ht="15.75">
      <c r="A4270" s="56"/>
      <c r="B4270" s="56"/>
      <c r="C4270" s="56"/>
      <c r="D4270" s="56"/>
      <c r="E4270" s="56"/>
      <c r="F4270" s="56"/>
      <c r="G4270" s="56"/>
      <c r="H4270" s="56"/>
      <c r="I4270" s="56"/>
      <c r="J4270" s="56"/>
      <c r="K4270" s="30"/>
      <c r="L4270" s="31"/>
    </row>
  </sheetData>
  <mergeCells count="14">
    <mergeCell ref="A5:L5"/>
    <mergeCell ref="A4270:B4270"/>
    <mergeCell ref="C4270:D4270"/>
    <mergeCell ref="E4270:F4270"/>
    <mergeCell ref="G4270:H4270"/>
    <mergeCell ref="I4270:J427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1:L67846 L2399:L426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2015-07-11T09:10:39Z</dcterms:created>
  <dcterms:modified xsi:type="dcterms:W3CDTF">2017-12-30T13:59:31Z</dcterms:modified>
</cp:coreProperties>
</file>