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5600" windowHeight="9120"/>
  </bookViews>
  <sheets>
    <sheet name="STOCK FUTURE" sheetId="1" r:id="rId1"/>
    <sheet name="P&amp;L ANALYSIS" sheetId="2" r:id="rId2"/>
  </sheets>
  <calcPr calcId="124519"/>
</workbook>
</file>

<file path=xl/calcChain.xml><?xml version="1.0" encoding="utf-8"?>
<calcChain xmlns="http://schemas.openxmlformats.org/spreadsheetml/2006/main">
  <c r="I11" i="1"/>
  <c r="H11"/>
  <c r="H12"/>
  <c r="J12" s="1"/>
  <c r="H13"/>
  <c r="J13" s="1"/>
  <c r="H14"/>
  <c r="J14" s="1"/>
  <c r="I16"/>
  <c r="H16"/>
  <c r="I15"/>
  <c r="H15"/>
  <c r="H17"/>
  <c r="J17" s="1"/>
  <c r="H18"/>
  <c r="J18" s="1"/>
  <c r="H19"/>
  <c r="I20"/>
  <c r="H23"/>
  <c r="J23" s="1"/>
  <c r="H20"/>
  <c r="H22"/>
  <c r="J22" s="1"/>
  <c r="H21"/>
  <c r="I26"/>
  <c r="H26"/>
  <c r="I25"/>
  <c r="H25"/>
  <c r="I24"/>
  <c r="H24"/>
  <c r="I28"/>
  <c r="H28"/>
  <c r="H29"/>
  <c r="J29" s="1"/>
  <c r="H30"/>
  <c r="I32"/>
  <c r="H32"/>
  <c r="I31"/>
  <c r="H31"/>
  <c r="H33"/>
  <c r="J33" s="1"/>
  <c r="H34"/>
  <c r="J34" s="1"/>
  <c r="H35"/>
  <c r="J35" s="1"/>
  <c r="H36"/>
  <c r="J36" s="1"/>
  <c r="H37"/>
  <c r="I38"/>
  <c r="H38"/>
  <c r="H39"/>
  <c r="J39" s="1"/>
  <c r="H40"/>
  <c r="J40" s="1"/>
  <c r="H41"/>
  <c r="I41"/>
  <c r="H43"/>
  <c r="J43" s="1"/>
  <c r="I42"/>
  <c r="H42"/>
  <c r="H44"/>
  <c r="J44" s="1"/>
  <c r="H45"/>
  <c r="J45" s="1"/>
  <c r="H47"/>
  <c r="J47" s="1"/>
  <c r="H46"/>
  <c r="J46" s="1"/>
  <c r="I48"/>
  <c r="H49"/>
  <c r="J49" s="1"/>
  <c r="H48"/>
  <c r="I50"/>
  <c r="H50"/>
  <c r="H51"/>
  <c r="I52"/>
  <c r="H52"/>
  <c r="I53"/>
  <c r="H53"/>
  <c r="H54"/>
  <c r="J54" s="1"/>
  <c r="H55"/>
  <c r="J55" s="1"/>
  <c r="H57"/>
  <c r="I56"/>
  <c r="H56"/>
  <c r="H59"/>
  <c r="J59" s="1"/>
  <c r="H58"/>
  <c r="J58" s="1"/>
  <c r="H61"/>
  <c r="J61" s="1"/>
  <c r="H60"/>
  <c r="J60" s="1"/>
  <c r="H62"/>
  <c r="J62" s="1"/>
  <c r="H63"/>
  <c r="I64"/>
  <c r="H64"/>
  <c r="I65"/>
  <c r="H65"/>
  <c r="H66"/>
  <c r="J66" s="1"/>
  <c r="H67"/>
  <c r="J67" s="1"/>
  <c r="H68"/>
  <c r="J68" s="1"/>
  <c r="H70"/>
  <c r="I70"/>
  <c r="H69"/>
  <c r="H71"/>
  <c r="I72"/>
  <c r="H72"/>
  <c r="I73"/>
  <c r="H73"/>
  <c r="H74"/>
  <c r="J74" s="1"/>
  <c r="H75"/>
  <c r="J75" s="1"/>
  <c r="H76"/>
  <c r="J76" s="1"/>
  <c r="H77"/>
  <c r="I78"/>
  <c r="H78"/>
  <c r="H79"/>
  <c r="J79" s="1"/>
  <c r="H80"/>
  <c r="J80" s="1"/>
  <c r="H81"/>
  <c r="J81" s="1"/>
  <c r="H82"/>
  <c r="J82" s="1"/>
  <c r="H83"/>
  <c r="I84"/>
  <c r="H84"/>
  <c r="H85"/>
  <c r="J85" s="1"/>
  <c r="H86"/>
  <c r="J86" s="1"/>
  <c r="H87"/>
  <c r="J87" s="1"/>
  <c r="H88"/>
  <c r="J88" s="1"/>
  <c r="H91"/>
  <c r="J91" s="1"/>
  <c r="H89"/>
  <c r="J89" s="1"/>
  <c r="H90"/>
  <c r="I93"/>
  <c r="H93"/>
  <c r="I92"/>
  <c r="H92"/>
  <c r="H94"/>
  <c r="J94" s="1"/>
  <c r="H95"/>
  <c r="J95" s="1"/>
  <c r="H96"/>
  <c r="J96" s="1"/>
  <c r="H97"/>
  <c r="J97" s="1"/>
  <c r="H98"/>
  <c r="J98" s="1"/>
  <c r="H100"/>
  <c r="J100" s="1"/>
  <c r="H99"/>
  <c r="J99" s="1"/>
  <c r="I101"/>
  <c r="H101"/>
  <c r="I102"/>
  <c r="H102"/>
  <c r="H103"/>
  <c r="J103" s="1"/>
  <c r="H105"/>
  <c r="J105" s="1"/>
  <c r="H104"/>
  <c r="J104" s="1"/>
  <c r="H107"/>
  <c r="H106"/>
  <c r="I108"/>
  <c r="H108"/>
  <c r="H109"/>
  <c r="J109" s="1"/>
  <c r="H110"/>
  <c r="H112"/>
  <c r="J112" s="1"/>
  <c r="I111"/>
  <c r="H111"/>
  <c r="H115"/>
  <c r="J115" s="1"/>
  <c r="H114"/>
  <c r="J11" l="1"/>
  <c r="J15"/>
  <c r="J19"/>
  <c r="J25"/>
  <c r="J20"/>
  <c r="J21"/>
  <c r="J26"/>
  <c r="J24"/>
  <c r="J27"/>
  <c r="J28"/>
  <c r="J30"/>
  <c r="J31"/>
  <c r="J32"/>
  <c r="J41"/>
  <c r="J37"/>
  <c r="J38"/>
  <c r="J42"/>
  <c r="J48"/>
  <c r="J53"/>
  <c r="J50"/>
  <c r="J52"/>
  <c r="J51"/>
  <c r="J57"/>
  <c r="J56"/>
  <c r="J70"/>
  <c r="J63"/>
  <c r="J64"/>
  <c r="J65"/>
  <c r="J69"/>
  <c r="J71"/>
  <c r="J72"/>
  <c r="J73"/>
  <c r="J77"/>
  <c r="J78"/>
  <c r="J83"/>
  <c r="J84"/>
  <c r="J90"/>
  <c r="J93"/>
  <c r="J92"/>
  <c r="J108"/>
  <c r="J101"/>
  <c r="J102"/>
  <c r="J107"/>
  <c r="J111"/>
  <c r="J106"/>
  <c r="J110"/>
  <c r="J114"/>
  <c r="I113" l="1"/>
  <c r="H113"/>
  <c r="H117"/>
  <c r="J117" s="1"/>
  <c r="I116"/>
  <c r="H116"/>
  <c r="H118"/>
  <c r="J118" s="1"/>
  <c r="H119"/>
  <c r="J119" s="1"/>
  <c r="H120"/>
  <c r="J120" s="1"/>
  <c r="H122"/>
  <c r="J122" s="1"/>
  <c r="H121"/>
  <c r="I124"/>
  <c r="H124"/>
  <c r="I123"/>
  <c r="H123"/>
  <c r="H127"/>
  <c r="J127" s="1"/>
  <c r="H126"/>
  <c r="I125"/>
  <c r="H125"/>
  <c r="I128"/>
  <c r="H128"/>
  <c r="I130"/>
  <c r="H130"/>
  <c r="I129"/>
  <c r="H129"/>
  <c r="I133"/>
  <c r="H133"/>
  <c r="I132"/>
  <c r="H132"/>
  <c r="I131"/>
  <c r="H131"/>
  <c r="I134"/>
  <c r="H134"/>
  <c r="H136"/>
  <c r="I135"/>
  <c r="H135"/>
  <c r="H137"/>
  <c r="J137" s="1"/>
  <c r="H139"/>
  <c r="J139" s="1"/>
  <c r="H138"/>
  <c r="J138" s="1"/>
  <c r="H140"/>
  <c r="J140" s="1"/>
  <c r="H142"/>
  <c r="J142" s="1"/>
  <c r="H141"/>
  <c r="J141" s="1"/>
  <c r="H143"/>
  <c r="J143" s="1"/>
  <c r="H144"/>
  <c r="I145"/>
  <c r="H145"/>
  <c r="H146"/>
  <c r="I147"/>
  <c r="H147"/>
  <c r="H148"/>
  <c r="J148" s="1"/>
  <c r="I149"/>
  <c r="H149"/>
  <c r="H151"/>
  <c r="I150"/>
  <c r="H150"/>
  <c r="I152"/>
  <c r="H152"/>
  <c r="I154"/>
  <c r="H155"/>
  <c r="J155" s="1"/>
  <c r="H154"/>
  <c r="I153"/>
  <c r="H153"/>
  <c r="I156"/>
  <c r="H156"/>
  <c r="H158"/>
  <c r="J158" s="1"/>
  <c r="I157"/>
  <c r="H157"/>
  <c r="H159"/>
  <c r="J159" s="1"/>
  <c r="H160"/>
  <c r="I161"/>
  <c r="H161"/>
  <c r="I163"/>
  <c r="H163"/>
  <c r="I162"/>
  <c r="H162"/>
  <c r="I164"/>
  <c r="H164"/>
  <c r="I165"/>
  <c r="H165"/>
  <c r="H166"/>
  <c r="I167"/>
  <c r="H167"/>
  <c r="H170"/>
  <c r="J170" s="1"/>
  <c r="H169"/>
  <c r="J169" s="1"/>
  <c r="H168"/>
  <c r="H172"/>
  <c r="H171"/>
  <c r="H173"/>
  <c r="I174"/>
  <c r="H174"/>
  <c r="I175"/>
  <c r="H175"/>
  <c r="H176"/>
  <c r="I177"/>
  <c r="H177"/>
  <c r="I178"/>
  <c r="H178"/>
  <c r="H179"/>
  <c r="J179" s="1"/>
  <c r="H180"/>
  <c r="I181"/>
  <c r="H181"/>
  <c r="I182"/>
  <c r="H182"/>
  <c r="H185"/>
  <c r="I184"/>
  <c r="H184"/>
  <c r="I183"/>
  <c r="H183"/>
  <c r="I186"/>
  <c r="H186"/>
  <c r="I187"/>
  <c r="H187"/>
  <c r="H188"/>
  <c r="J188" s="1"/>
  <c r="H189"/>
  <c r="J189" s="1"/>
  <c r="H190"/>
  <c r="J190" s="1"/>
  <c r="H191"/>
  <c r="J191" s="1"/>
  <c r="H192"/>
  <c r="J192" s="1"/>
  <c r="H193"/>
  <c r="J193" s="1"/>
  <c r="H195"/>
  <c r="J195" s="1"/>
  <c r="H194"/>
  <c r="J194" s="1"/>
  <c r="H196"/>
  <c r="J196" s="1"/>
  <c r="I198"/>
  <c r="H198"/>
  <c r="H197"/>
  <c r="J197" s="1"/>
  <c r="J130" l="1"/>
  <c r="J125"/>
  <c r="J123"/>
  <c r="J113"/>
  <c r="J116"/>
  <c r="J121"/>
  <c r="J124"/>
  <c r="J126"/>
  <c r="J128"/>
  <c r="J131"/>
  <c r="J129"/>
  <c r="J133"/>
  <c r="J132"/>
  <c r="J134"/>
  <c r="J136"/>
  <c r="J135"/>
  <c r="J144"/>
  <c r="J147"/>
  <c r="J145"/>
  <c r="J146"/>
  <c r="J149"/>
  <c r="J151"/>
  <c r="J150"/>
  <c r="J157"/>
  <c r="J152"/>
  <c r="J156"/>
  <c r="J154"/>
  <c r="J153"/>
  <c r="J160"/>
  <c r="J165"/>
  <c r="J161"/>
  <c r="J163"/>
  <c r="J162"/>
  <c r="J164"/>
  <c r="J166"/>
  <c r="J167"/>
  <c r="J168"/>
  <c r="J172"/>
  <c r="J171"/>
  <c r="J173"/>
  <c r="J177"/>
  <c r="J174"/>
  <c r="J175"/>
  <c r="J176"/>
  <c r="J178"/>
  <c r="J180"/>
  <c r="J181"/>
  <c r="J182"/>
  <c r="J185"/>
  <c r="J184"/>
  <c r="J183"/>
  <c r="J186"/>
  <c r="J187"/>
  <c r="J198"/>
</calcChain>
</file>

<file path=xl/sharedStrings.xml><?xml version="1.0" encoding="utf-8"?>
<sst xmlns="http://schemas.openxmlformats.org/spreadsheetml/2006/main" count="419" uniqueCount="117">
  <si>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</si>
  <si>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</si>
  <si>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</si>
  <si>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</si>
  <si>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</si>
  <si>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</si>
  <si>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</si>
  <si>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</si>
  <si>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</si>
  <si>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</si>
  <si>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</si>
  <si>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</si>
  <si>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</si>
  <si>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</si>
  <si>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</si>
  <si>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</si>
  <si>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MONTH WISE PROFIT AND LOSS CHART</t>
  </si>
  <si>
    <t>MONTH</t>
  </si>
  <si>
    <t>MAR'12</t>
  </si>
  <si>
    <t>APRIL'12</t>
  </si>
  <si>
    <t>MAY'12</t>
  </si>
  <si>
    <t>JUNE'12</t>
  </si>
  <si>
    <t>JULY '12</t>
  </si>
  <si>
    <t>AUG'12</t>
  </si>
  <si>
    <t>SEP'12</t>
  </si>
  <si>
    <t>OCT'12</t>
  </si>
  <si>
    <t>NOV'12</t>
  </si>
  <si>
    <t>DEC'12</t>
  </si>
  <si>
    <t>JAN'13</t>
  </si>
  <si>
    <t>FEB'13</t>
  </si>
  <si>
    <t>PROFIT</t>
  </si>
  <si>
    <t>MONTH WISE ACCURACY CHART</t>
  </si>
  <si>
    <t>APR'12</t>
  </si>
  <si>
    <t>JUN'12</t>
  </si>
  <si>
    <t>APOLLO TYRE</t>
  </si>
  <si>
    <t>JUL'12</t>
  </si>
  <si>
    <t>ACCURACY IN %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</si>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</sst>
</file>

<file path=xl/styles.xml><?xml version="1.0" encoding="utf-8"?>
<styleSheet xmlns="http://schemas.openxmlformats.org/spreadsheetml/2006/main">
  <numFmts count="2">
    <numFmt numFmtId="164" formatCode="[$-409]d\-mmm\-yyyy"/>
    <numFmt numFmtId="165" formatCode="d\-mmm\-yyyy;@"/>
  </numFmts>
  <fonts count="19">
    <font>
      <sz val="10"/>
      <name val="Arial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8"/>
      <color rgb="FF000000"/>
      <name val="Arial Black"/>
      <family val="2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1"/>
  </cellStyleXfs>
  <cellXfs count="23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/>
    <xf numFmtId="0" fontId="0" fillId="0" borderId="0" xfId="0"/>
    <xf numFmtId="0" fontId="0" fillId="0" borderId="0" xfId="0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/>
    </xf>
    <xf numFmtId="0" fontId="14" fillId="3" borderId="2" xfId="0" applyFont="1" applyFill="1" applyBorder="1"/>
    <xf numFmtId="2" fontId="15" fillId="3" borderId="2" xfId="0" applyNumberFormat="1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18" fillId="4" borderId="4" xfId="0" applyNumberFormat="1" applyFont="1" applyFill="1" applyBorder="1" applyAlignment="1">
      <alignment horizontal="left" vertical="center"/>
    </xf>
    <xf numFmtId="2" fontId="18" fillId="4" borderId="5" xfId="0" applyNumberFormat="1" applyFont="1" applyFill="1" applyBorder="1" applyAlignment="1">
      <alignment horizontal="left" vertical="center"/>
    </xf>
    <xf numFmtId="2" fontId="18" fillId="4" borderId="6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0" xfId="0"/>
  </cellXfs>
  <cellStyles count="2">
    <cellStyle name="Excel Built-in Normal" xfId="1"/>
    <cellStyle name="Normal" xfId="0" builtinId="0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 sz="1800" b="1" i="0">
                <a:solidFill>
                  <a:srgbClr val="000000"/>
                </a:solidFill>
              </a:defRPr>
            </a:pPr>
            <a:r>
              <a:rPr lang="en-IN"/>
              <a:t>ACCURACY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'P&amp;L ANALYSIS'!$D$32</c:f>
              <c:strCache>
                <c:ptCount val="1"/>
                <c:pt idx="0">
                  <c:v>ACCURACY IN %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'P&amp;L ANALYSIS'!$E$31:$P$31</c:f>
              <c:strCache>
                <c:ptCount val="12"/>
                <c:pt idx="0">
                  <c:v>MAR'12</c:v>
                </c:pt>
                <c:pt idx="1">
                  <c:v>APR'12</c:v>
                </c:pt>
                <c:pt idx="2">
                  <c:v>MAY'12</c:v>
                </c:pt>
                <c:pt idx="3">
                  <c:v>JUN'12</c:v>
                </c:pt>
                <c:pt idx="4">
                  <c:v>JUL'12</c:v>
                </c:pt>
                <c:pt idx="5">
                  <c:v>AUG'12</c:v>
                </c:pt>
                <c:pt idx="6">
                  <c:v>SEP'12</c:v>
                </c:pt>
                <c:pt idx="7">
                  <c:v>OCT'12</c:v>
                </c:pt>
                <c:pt idx="8">
                  <c:v>NOV'12</c:v>
                </c:pt>
                <c:pt idx="9">
                  <c:v>DEC'12</c:v>
                </c:pt>
                <c:pt idx="10">
                  <c:v>JAN'13</c:v>
                </c:pt>
                <c:pt idx="11">
                  <c:v>FEB'13</c:v>
                </c:pt>
              </c:strCache>
            </c:strRef>
          </c:cat>
          <c:val>
            <c:numRef>
              <c:f>'P&amp;L ANALYSIS'!$E$32:$P$32</c:f>
              <c:numCache>
                <c:formatCode>General</c:formatCode>
                <c:ptCount val="12"/>
                <c:pt idx="0">
                  <c:v>90</c:v>
                </c:pt>
                <c:pt idx="1">
                  <c:v>85</c:v>
                </c:pt>
                <c:pt idx="2">
                  <c:v>93</c:v>
                </c:pt>
                <c:pt idx="3">
                  <c:v>81</c:v>
                </c:pt>
                <c:pt idx="4">
                  <c:v>90</c:v>
                </c:pt>
                <c:pt idx="5">
                  <c:v>94</c:v>
                </c:pt>
                <c:pt idx="6">
                  <c:v>89</c:v>
                </c:pt>
                <c:pt idx="7">
                  <c:v>95</c:v>
                </c:pt>
                <c:pt idx="8">
                  <c:v>83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</c:ser>
        <c:axId val="59554432"/>
        <c:axId val="59568512"/>
      </c:barChart>
      <c:catAx>
        <c:axId val="59554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 sz="1000" b="1" i="0">
                <a:solidFill>
                  <a:srgbClr val="000000"/>
                </a:solidFill>
              </a:defRPr>
            </a:pPr>
            <a:endParaRPr lang="en-US"/>
          </a:p>
        </c:txPr>
        <c:crossAx val="59568512"/>
        <c:crosses val="autoZero"/>
        <c:lblAlgn val="ctr"/>
        <c:lblOffset val="100"/>
      </c:catAx>
      <c:valAx>
        <c:axId val="5956851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IN" b="1" i="0"/>
            </a:pPr>
            <a:endParaRPr lang="en-US"/>
          </a:p>
        </c:txPr>
        <c:crossAx val="59554432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txPr>
        <a:bodyPr/>
        <a:lstStyle/>
        <a:p>
          <a:pPr>
            <a:defRPr lang="en-IN" sz="100">
              <a:solidFill>
                <a:srgbClr val="000000"/>
              </a:solidFill>
            </a:defRPr>
          </a:pPr>
          <a:endParaRPr lang="en-US"/>
        </a:p>
      </c:txPr>
    </c:legend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 sz="1800" b="1" i="0">
                <a:solidFill>
                  <a:srgbClr val="000000"/>
                </a:solidFill>
              </a:defRPr>
            </a:pPr>
            <a:r>
              <a:rPr lang="en-IN"/>
              <a:t>MONTH WIESE PROFIT &amp; LOSS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'P&amp;L ANALYSIS'!$D$7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'P&amp;L ANALYSIS'!$E$6:$P$6</c:f>
              <c:strCache>
                <c:ptCount val="12"/>
                <c:pt idx="0">
                  <c:v>MAR'12</c:v>
                </c:pt>
                <c:pt idx="1">
                  <c:v>APRIL'12</c:v>
                </c:pt>
                <c:pt idx="2">
                  <c:v>MAY'12</c:v>
                </c:pt>
                <c:pt idx="3">
                  <c:v>JUNE'12</c:v>
                </c:pt>
                <c:pt idx="4">
                  <c:v>JULY '12</c:v>
                </c:pt>
                <c:pt idx="5">
                  <c:v>AUG'12</c:v>
                </c:pt>
                <c:pt idx="6">
                  <c:v>SEP'12</c:v>
                </c:pt>
                <c:pt idx="7">
                  <c:v>OCT'12</c:v>
                </c:pt>
                <c:pt idx="8">
                  <c:v>NOV'12</c:v>
                </c:pt>
                <c:pt idx="9">
                  <c:v>DEC'12</c:v>
                </c:pt>
                <c:pt idx="10">
                  <c:v>JAN'13</c:v>
                </c:pt>
                <c:pt idx="11">
                  <c:v>FEB'13</c:v>
                </c:pt>
              </c:strCache>
            </c:strRef>
          </c:cat>
          <c:val>
            <c:numRef>
              <c:f>'P&amp;L ANALYSIS'!$E$7:$P$7</c:f>
              <c:numCache>
                <c:formatCode>General</c:formatCode>
                <c:ptCount val="12"/>
                <c:pt idx="0">
                  <c:v>423762</c:v>
                </c:pt>
                <c:pt idx="1">
                  <c:v>373212</c:v>
                </c:pt>
                <c:pt idx="2">
                  <c:v>432494</c:v>
                </c:pt>
                <c:pt idx="3">
                  <c:v>357544</c:v>
                </c:pt>
                <c:pt idx="4">
                  <c:v>545800</c:v>
                </c:pt>
                <c:pt idx="5">
                  <c:v>534896</c:v>
                </c:pt>
                <c:pt idx="6">
                  <c:v>475606</c:v>
                </c:pt>
                <c:pt idx="7">
                  <c:v>461975</c:v>
                </c:pt>
                <c:pt idx="8">
                  <c:v>427300</c:v>
                </c:pt>
                <c:pt idx="9">
                  <c:v>489531</c:v>
                </c:pt>
                <c:pt idx="10">
                  <c:v>637131</c:v>
                </c:pt>
                <c:pt idx="11">
                  <c:v>458068</c:v>
                </c:pt>
              </c:numCache>
            </c:numRef>
          </c:val>
        </c:ser>
        <c:axId val="59392000"/>
        <c:axId val="59393536"/>
      </c:barChart>
      <c:catAx>
        <c:axId val="59392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 sz="1000" b="1" i="0">
                <a:solidFill>
                  <a:srgbClr val="000000"/>
                </a:solidFill>
              </a:defRPr>
            </a:pPr>
            <a:endParaRPr lang="en-US"/>
          </a:p>
        </c:txPr>
        <c:crossAx val="59393536"/>
        <c:crosses val="autoZero"/>
        <c:lblAlgn val="ctr"/>
        <c:lblOffset val="100"/>
      </c:catAx>
      <c:valAx>
        <c:axId val="5939353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IN" b="1" i="0"/>
            </a:pPr>
            <a:endParaRPr lang="en-US"/>
          </a:p>
        </c:txPr>
        <c:crossAx val="59392000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txPr>
        <a:bodyPr/>
        <a:lstStyle/>
        <a:p>
          <a:pPr>
            <a:defRPr lang="en-IN" sz="100">
              <a:solidFill>
                <a:srgbClr val="000000"/>
              </a:solidFill>
            </a:defRPr>
          </a:pPr>
          <a:endParaRPr lang="en-US"/>
        </a:p>
      </c:txPr>
    </c:legend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0</xdr:colOff>
      <xdr:row>2</xdr:row>
      <xdr:rowOff>85725</xdr:rowOff>
    </xdr:from>
    <xdr:to>
      <xdr:col>3</xdr:col>
      <xdr:colOff>262424</xdr:colOff>
      <xdr:row>4</xdr:row>
      <xdr:rowOff>75034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"/>
          <a:ext cx="3596174" cy="3798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143000" y="6477000"/>
    <xdr:ext cx="9753600" cy="2819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1143000" y="1676400"/>
    <xdr:ext cx="9753600" cy="28575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5"/>
  <sheetViews>
    <sheetView tabSelected="1" workbookViewId="0">
      <selection activeCell="A11" sqref="A11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41"/>
      <c r="B1" s="40"/>
      <c r="C1" s="41"/>
      <c r="D1" s="42"/>
      <c r="E1" s="41"/>
      <c r="F1" s="41"/>
      <c r="G1" s="41"/>
      <c r="H1" s="41"/>
      <c r="I1" s="41"/>
      <c r="J1" s="41"/>
    </row>
    <row r="2" spans="1:12" ht="15" customHeight="1">
      <c r="A2" s="41"/>
      <c r="B2" s="40"/>
      <c r="C2" s="41"/>
      <c r="D2" s="42"/>
      <c r="E2" s="41"/>
      <c r="F2" s="41"/>
      <c r="G2" s="41"/>
      <c r="H2" s="41"/>
      <c r="I2" s="41"/>
      <c r="J2" s="41"/>
    </row>
    <row r="3" spans="1:12" ht="15.75" customHeight="1">
      <c r="A3" s="41"/>
      <c r="B3" s="40"/>
      <c r="C3" s="41"/>
      <c r="D3" s="41"/>
      <c r="E3" s="41"/>
      <c r="F3" s="41"/>
      <c r="G3" s="41"/>
      <c r="H3" s="43"/>
      <c r="I3" s="41"/>
      <c r="J3" s="41"/>
    </row>
    <row r="4" spans="1:12" ht="15" customHeight="1">
      <c r="A4" s="41"/>
      <c r="B4" s="40"/>
      <c r="C4" s="41"/>
      <c r="D4" s="42"/>
      <c r="E4" s="41"/>
      <c r="F4" s="41"/>
      <c r="G4" s="41"/>
      <c r="H4" s="41"/>
      <c r="I4" s="41"/>
      <c r="J4" s="41"/>
    </row>
    <row r="5" spans="1:12" ht="15" customHeight="1">
      <c r="A5" s="41"/>
      <c r="B5" s="40"/>
      <c r="C5" s="41"/>
      <c r="D5" s="42"/>
      <c r="E5" s="41"/>
      <c r="F5" s="41"/>
      <c r="G5" s="41"/>
      <c r="H5" s="41"/>
      <c r="I5" s="41"/>
      <c r="J5" s="41"/>
    </row>
    <row r="6" spans="1:12" ht="15" customHeight="1">
      <c r="A6" s="55"/>
      <c r="B6" s="56"/>
      <c r="C6" s="55"/>
      <c r="D6" s="55"/>
      <c r="E6" s="55"/>
      <c r="F6" s="55"/>
      <c r="G6" s="55"/>
      <c r="H6" s="55"/>
      <c r="I6" s="57"/>
      <c r="J6" s="58" t="s">
        <v>0</v>
      </c>
    </row>
    <row r="7" spans="1:12" ht="15" customHeight="1">
      <c r="A7" s="56" t="s">
        <v>1</v>
      </c>
      <c r="B7" s="56" t="s">
        <v>2</v>
      </c>
      <c r="C7" s="56" t="s">
        <v>3</v>
      </c>
      <c r="D7" s="56" t="s">
        <v>4</v>
      </c>
      <c r="E7" s="56" t="s">
        <v>5</v>
      </c>
      <c r="F7" s="56" t="s">
        <v>6</v>
      </c>
      <c r="G7" s="56" t="s">
        <v>7</v>
      </c>
      <c r="H7" s="56" t="s">
        <v>8</v>
      </c>
      <c r="I7" s="56" t="s">
        <v>9</v>
      </c>
      <c r="J7" s="59"/>
    </row>
    <row r="8" spans="1:12" ht="15" customHeight="1" thickBot="1">
      <c r="A8" s="56"/>
      <c r="B8" s="56" t="s">
        <v>10</v>
      </c>
      <c r="C8" s="56"/>
      <c r="D8" s="56"/>
      <c r="E8" s="56"/>
      <c r="F8" s="56"/>
      <c r="G8" s="56"/>
      <c r="H8" s="56"/>
      <c r="I8" s="56"/>
      <c r="J8" s="58" t="s">
        <v>11</v>
      </c>
    </row>
    <row r="9" spans="1:12" s="60" customFormat="1" ht="15" customHeight="1" thickBot="1">
      <c r="A9" s="233" t="s">
        <v>81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5"/>
    </row>
    <row r="10" spans="1:12" s="54" customFormat="1" ht="15" customHeight="1"/>
    <row r="11" spans="1:12" s="232" customFormat="1" ht="15" customHeight="1">
      <c r="A11" s="27">
        <v>43098</v>
      </c>
      <c r="B11" s="65" t="s">
        <v>77</v>
      </c>
      <c r="C11" s="28">
        <v>14000</v>
      </c>
      <c r="D11" s="28" t="s">
        <v>15</v>
      </c>
      <c r="E11" s="29">
        <v>124</v>
      </c>
      <c r="F11" s="29">
        <v>125</v>
      </c>
      <c r="G11" s="29">
        <v>126</v>
      </c>
      <c r="H11" s="30">
        <f t="shared" ref="H11" si="0">(F11-E11)*C11</f>
        <v>14000</v>
      </c>
      <c r="I11" s="30">
        <f t="shared" ref="I11" si="1">(G11-F11)*C11</f>
        <v>14000</v>
      </c>
      <c r="J11" s="30">
        <f t="shared" ref="J11" si="2">(I11+H11)</f>
        <v>28000</v>
      </c>
    </row>
    <row r="12" spans="1:12" s="232" customFormat="1" ht="15" customHeight="1">
      <c r="A12" s="27">
        <v>43097</v>
      </c>
      <c r="B12" s="65" t="s">
        <v>52</v>
      </c>
      <c r="C12" s="28">
        <v>7000</v>
      </c>
      <c r="D12" s="28" t="s">
        <v>15</v>
      </c>
      <c r="E12" s="29">
        <v>274</v>
      </c>
      <c r="F12" s="29">
        <v>275</v>
      </c>
      <c r="G12" s="29">
        <v>0</v>
      </c>
      <c r="H12" s="30">
        <f t="shared" ref="H12" si="3">(F12-E12)*C12</f>
        <v>7000</v>
      </c>
      <c r="I12" s="30">
        <v>0</v>
      </c>
      <c r="J12" s="30">
        <f t="shared" ref="J12" si="4">(I12+H12)</f>
        <v>7000</v>
      </c>
    </row>
    <row r="13" spans="1:12" s="232" customFormat="1" ht="15" customHeight="1">
      <c r="A13" s="27">
        <v>43097</v>
      </c>
      <c r="B13" s="65" t="s">
        <v>77</v>
      </c>
      <c r="C13" s="28">
        <v>14000</v>
      </c>
      <c r="D13" s="28" t="s">
        <v>15</v>
      </c>
      <c r="E13" s="29">
        <v>122</v>
      </c>
      <c r="F13" s="29">
        <v>121.1</v>
      </c>
      <c r="G13" s="29">
        <v>0</v>
      </c>
      <c r="H13" s="30">
        <f t="shared" ref="H13" si="5">(F13-E13)*C13</f>
        <v>-12600.00000000008</v>
      </c>
      <c r="I13" s="30">
        <v>0</v>
      </c>
      <c r="J13" s="30">
        <f t="shared" ref="J13" si="6">(I13+H13)</f>
        <v>-12600.00000000008</v>
      </c>
    </row>
    <row r="14" spans="1:12" s="231" customFormat="1" ht="15" customHeight="1">
      <c r="A14" s="27">
        <v>43096</v>
      </c>
      <c r="B14" s="65" t="s">
        <v>116</v>
      </c>
      <c r="C14" s="28">
        <v>8000</v>
      </c>
      <c r="D14" s="28" t="s">
        <v>15</v>
      </c>
      <c r="E14" s="29">
        <v>204.5</v>
      </c>
      <c r="F14" s="29">
        <v>203</v>
      </c>
      <c r="G14" s="29">
        <v>0</v>
      </c>
      <c r="H14" s="30">
        <f t="shared" ref="H14" si="7">(F14-E14)*C14</f>
        <v>-12000</v>
      </c>
      <c r="I14" s="30">
        <v>0</v>
      </c>
      <c r="J14" s="30">
        <f t="shared" ref="J14" si="8">(I14+H14)</f>
        <v>-12000</v>
      </c>
    </row>
    <row r="15" spans="1:12" s="230" customFormat="1" ht="15" customHeight="1">
      <c r="A15" s="27">
        <v>43095</v>
      </c>
      <c r="B15" s="65" t="s">
        <v>77</v>
      </c>
      <c r="C15" s="28">
        <v>12000</v>
      </c>
      <c r="D15" s="28" t="s">
        <v>15</v>
      </c>
      <c r="E15" s="29">
        <v>117.5</v>
      </c>
      <c r="F15" s="29">
        <v>118.25</v>
      </c>
      <c r="G15" s="29">
        <v>119</v>
      </c>
      <c r="H15" s="30">
        <f t="shared" ref="H15" si="9">(F15-E15)*C15</f>
        <v>9000</v>
      </c>
      <c r="I15" s="30">
        <f t="shared" ref="I15" si="10">(G15-F15)*C15</f>
        <v>9000</v>
      </c>
      <c r="J15" s="30">
        <f t="shared" ref="J15" si="11">(I15+H15)</f>
        <v>18000</v>
      </c>
    </row>
    <row r="16" spans="1:12" s="230" customFormat="1" ht="15" customHeight="1">
      <c r="A16" s="27">
        <v>43095</v>
      </c>
      <c r="B16" s="65" t="s">
        <v>53</v>
      </c>
      <c r="C16" s="28">
        <v>4000</v>
      </c>
      <c r="D16" s="28" t="s">
        <v>15</v>
      </c>
      <c r="E16" s="29">
        <v>720</v>
      </c>
      <c r="F16" s="29">
        <v>724</v>
      </c>
      <c r="G16" s="29">
        <v>0</v>
      </c>
      <c r="H16" s="30">
        <f t="shared" ref="H16" si="12">(F16-E16)*C16</f>
        <v>16000</v>
      </c>
      <c r="I16" s="30">
        <f t="shared" ref="I16" si="13">(G16-F16)*C16</f>
        <v>-2896000</v>
      </c>
      <c r="J16" s="30">
        <v>0</v>
      </c>
    </row>
    <row r="17" spans="1:10" s="229" customFormat="1" ht="15" customHeight="1">
      <c r="A17" s="27">
        <v>43091</v>
      </c>
      <c r="B17" s="65" t="s">
        <v>115</v>
      </c>
      <c r="C17" s="28">
        <v>9900</v>
      </c>
      <c r="D17" s="28" t="s">
        <v>15</v>
      </c>
      <c r="E17" s="29">
        <v>188</v>
      </c>
      <c r="F17" s="29">
        <v>189</v>
      </c>
      <c r="G17" s="29">
        <v>0</v>
      </c>
      <c r="H17" s="30">
        <f t="shared" ref="H17" si="14">(F17-E17)*C17</f>
        <v>9900</v>
      </c>
      <c r="I17" s="30">
        <v>0</v>
      </c>
      <c r="J17" s="30">
        <f t="shared" ref="J17" si="15">(I17+H17)</f>
        <v>9900</v>
      </c>
    </row>
    <row r="18" spans="1:10" s="229" customFormat="1" ht="15" customHeight="1">
      <c r="A18" s="27">
        <v>43090</v>
      </c>
      <c r="B18" s="65" t="s">
        <v>50</v>
      </c>
      <c r="C18" s="28">
        <v>2000</v>
      </c>
      <c r="D18" s="28" t="s">
        <v>15</v>
      </c>
      <c r="E18" s="29">
        <v>654</v>
      </c>
      <c r="F18" s="29">
        <v>652.5</v>
      </c>
      <c r="G18" s="29">
        <v>0</v>
      </c>
      <c r="H18" s="30">
        <f t="shared" ref="H18" si="16">(F18-E18)*C18</f>
        <v>-3000</v>
      </c>
      <c r="I18" s="30">
        <v>0</v>
      </c>
      <c r="J18" s="30">
        <f t="shared" ref="J18" si="17">(I18+H18)</f>
        <v>-3000</v>
      </c>
    </row>
    <row r="19" spans="1:10" s="228" customFormat="1" ht="15" customHeight="1">
      <c r="A19" s="27">
        <v>43089</v>
      </c>
      <c r="B19" s="65" t="s">
        <v>72</v>
      </c>
      <c r="C19" s="28">
        <v>6000</v>
      </c>
      <c r="D19" s="28" t="s">
        <v>15</v>
      </c>
      <c r="E19" s="29">
        <v>326</v>
      </c>
      <c r="F19" s="29">
        <v>327.5</v>
      </c>
      <c r="G19" s="29">
        <v>0</v>
      </c>
      <c r="H19" s="30">
        <f t="shared" ref="H19" si="18">(F19-E19)*C19</f>
        <v>9000</v>
      </c>
      <c r="I19" s="30">
        <v>0</v>
      </c>
      <c r="J19" s="30">
        <f t="shared" ref="J19" si="19">(I19+H19)</f>
        <v>9000</v>
      </c>
    </row>
    <row r="20" spans="1:10" s="227" customFormat="1" ht="15" customHeight="1">
      <c r="A20" s="27">
        <v>43088</v>
      </c>
      <c r="B20" s="65" t="s">
        <v>99</v>
      </c>
      <c r="C20" s="28">
        <v>18000</v>
      </c>
      <c r="D20" s="28" t="s">
        <v>15</v>
      </c>
      <c r="E20" s="29">
        <v>114.5</v>
      </c>
      <c r="F20" s="29">
        <v>115</v>
      </c>
      <c r="G20" s="29">
        <v>116</v>
      </c>
      <c r="H20" s="30">
        <f t="shared" ref="H20" si="20">(F20-E20)*C20</f>
        <v>9000</v>
      </c>
      <c r="I20" s="30">
        <f t="shared" ref="I20" si="21">(G20-F20)*C20</f>
        <v>18000</v>
      </c>
      <c r="J20" s="30">
        <f t="shared" ref="J20" si="22">(I20+H20)</f>
        <v>27000</v>
      </c>
    </row>
    <row r="21" spans="1:10" s="227" customFormat="1" ht="15" customHeight="1">
      <c r="A21" s="27">
        <v>43088</v>
      </c>
      <c r="B21" s="65" t="s">
        <v>113</v>
      </c>
      <c r="C21" s="28">
        <v>9000</v>
      </c>
      <c r="D21" s="28" t="s">
        <v>15</v>
      </c>
      <c r="E21" s="29">
        <v>179</v>
      </c>
      <c r="F21" s="29">
        <v>179.7</v>
      </c>
      <c r="G21" s="29">
        <v>0</v>
      </c>
      <c r="H21" s="30">
        <f t="shared" ref="H21" si="23">(F21-E21)*C21</f>
        <v>6299.9999999998981</v>
      </c>
      <c r="I21" s="30">
        <v>0</v>
      </c>
      <c r="J21" s="30">
        <f t="shared" ref="J21" si="24">(I21+H21)</f>
        <v>6299.9999999998981</v>
      </c>
    </row>
    <row r="22" spans="1:10" s="227" customFormat="1" ht="15" customHeight="1">
      <c r="A22" s="27">
        <v>43088</v>
      </c>
      <c r="B22" s="65" t="s">
        <v>114</v>
      </c>
      <c r="C22" s="28">
        <v>5500</v>
      </c>
      <c r="D22" s="28" t="s">
        <v>15</v>
      </c>
      <c r="E22" s="29">
        <v>330</v>
      </c>
      <c r="F22" s="29">
        <v>331.8</v>
      </c>
      <c r="G22" s="29">
        <v>0</v>
      </c>
      <c r="H22" s="30">
        <f t="shared" ref="H22" si="25">(F22-E22)*C22</f>
        <v>9900.0000000000618</v>
      </c>
      <c r="I22" s="30">
        <v>0</v>
      </c>
      <c r="J22" s="30">
        <f t="shared" ref="J22" si="26">(I22+H22)</f>
        <v>9900.0000000000618</v>
      </c>
    </row>
    <row r="23" spans="1:10" s="227" customFormat="1" ht="15" customHeight="1">
      <c r="A23" s="27">
        <v>43088</v>
      </c>
      <c r="B23" s="65" t="s">
        <v>58</v>
      </c>
      <c r="C23" s="28">
        <v>12000</v>
      </c>
      <c r="D23" s="28" t="s">
        <v>15</v>
      </c>
      <c r="E23" s="29">
        <v>125</v>
      </c>
      <c r="F23" s="29">
        <v>124.25</v>
      </c>
      <c r="G23" s="29">
        <v>0</v>
      </c>
      <c r="H23" s="30">
        <f t="shared" ref="H23" si="27">(F23-E23)*C23</f>
        <v>-9000</v>
      </c>
      <c r="I23" s="30">
        <v>0</v>
      </c>
      <c r="J23" s="30">
        <f t="shared" ref="J23" si="28">(I23+H23)</f>
        <v>-9000</v>
      </c>
    </row>
    <row r="24" spans="1:10" s="226" customFormat="1" ht="15" customHeight="1">
      <c r="A24" s="27">
        <v>43087</v>
      </c>
      <c r="B24" s="65" t="s">
        <v>71</v>
      </c>
      <c r="C24" s="28">
        <v>9000</v>
      </c>
      <c r="D24" s="28" t="s">
        <v>15</v>
      </c>
      <c r="E24" s="29">
        <v>291</v>
      </c>
      <c r="F24" s="29">
        <v>292</v>
      </c>
      <c r="G24" s="29">
        <v>293</v>
      </c>
      <c r="H24" s="30">
        <f t="shared" ref="H24" si="29">(F24-E24)*C24</f>
        <v>9000</v>
      </c>
      <c r="I24" s="30">
        <f t="shared" ref="I24" si="30">(G24-F24)*C24</f>
        <v>9000</v>
      </c>
      <c r="J24" s="30">
        <f t="shared" ref="J24:J27" si="31">(I24+H24)</f>
        <v>18000</v>
      </c>
    </row>
    <row r="25" spans="1:10" s="226" customFormat="1" ht="15" customHeight="1">
      <c r="A25" s="27">
        <v>43087</v>
      </c>
      <c r="B25" s="65" t="s">
        <v>112</v>
      </c>
      <c r="C25" s="28">
        <v>8000</v>
      </c>
      <c r="D25" s="28" t="s">
        <v>15</v>
      </c>
      <c r="E25" s="29">
        <v>245.5</v>
      </c>
      <c r="F25" s="29">
        <v>246.5</v>
      </c>
      <c r="G25" s="29">
        <v>248</v>
      </c>
      <c r="H25" s="30">
        <f t="shared" ref="H25" si="32">(F25-E25)*C25</f>
        <v>8000</v>
      </c>
      <c r="I25" s="30">
        <f t="shared" ref="I25" si="33">(G25-F25)*C25</f>
        <v>12000</v>
      </c>
      <c r="J25" s="30">
        <f t="shared" ref="J25" si="34">(I25+H25)</f>
        <v>20000</v>
      </c>
    </row>
    <row r="26" spans="1:10" s="226" customFormat="1" ht="15" customHeight="1">
      <c r="A26" s="27">
        <v>43087</v>
      </c>
      <c r="B26" s="65" t="s">
        <v>47</v>
      </c>
      <c r="C26" s="28">
        <v>2000</v>
      </c>
      <c r="D26" s="28" t="s">
        <v>15</v>
      </c>
      <c r="E26" s="29">
        <v>944</v>
      </c>
      <c r="F26" s="29">
        <v>948</v>
      </c>
      <c r="G26" s="29">
        <v>952</v>
      </c>
      <c r="H26" s="30">
        <f t="shared" ref="H26" si="35">(F26-E26)*C26</f>
        <v>8000</v>
      </c>
      <c r="I26" s="30">
        <f t="shared" ref="I26" si="36">(G26-F26)*C26</f>
        <v>8000</v>
      </c>
      <c r="J26" s="30">
        <f t="shared" ref="J26" si="37">(I26+H26)</f>
        <v>16000</v>
      </c>
    </row>
    <row r="27" spans="1:10" s="226" customFormat="1" ht="15" customHeight="1">
      <c r="A27" s="27">
        <v>43083</v>
      </c>
      <c r="B27" s="65" t="s">
        <v>111</v>
      </c>
      <c r="C27" s="28">
        <v>1000</v>
      </c>
      <c r="D27" s="28" t="s">
        <v>15</v>
      </c>
      <c r="E27" s="29">
        <v>1020</v>
      </c>
      <c r="F27" s="29">
        <v>1020</v>
      </c>
      <c r="G27" s="29">
        <v>0</v>
      </c>
      <c r="H27" s="30">
        <v>0</v>
      </c>
      <c r="I27" s="30">
        <v>0</v>
      </c>
      <c r="J27" s="30">
        <f t="shared" si="31"/>
        <v>0</v>
      </c>
    </row>
    <row r="28" spans="1:10" s="225" customFormat="1" ht="15" customHeight="1">
      <c r="A28" s="27">
        <v>43083</v>
      </c>
      <c r="B28" s="65" t="s">
        <v>72</v>
      </c>
      <c r="C28" s="28">
        <v>6000</v>
      </c>
      <c r="D28" s="28" t="s">
        <v>15</v>
      </c>
      <c r="E28" s="29">
        <v>322</v>
      </c>
      <c r="F28" s="29">
        <v>323.5</v>
      </c>
      <c r="G28" s="29">
        <v>325</v>
      </c>
      <c r="H28" s="30">
        <f t="shared" ref="H28" si="38">(F28-E28)*C28</f>
        <v>9000</v>
      </c>
      <c r="I28" s="30">
        <f t="shared" ref="I28" si="39">(G28-F28)*C28</f>
        <v>9000</v>
      </c>
      <c r="J28" s="30">
        <f t="shared" ref="J28" si="40">(I28+H28)</f>
        <v>18000</v>
      </c>
    </row>
    <row r="29" spans="1:10" s="224" customFormat="1" ht="15" customHeight="1">
      <c r="A29" s="27">
        <v>43082</v>
      </c>
      <c r="B29" s="65" t="s">
        <v>41</v>
      </c>
      <c r="C29" s="28">
        <v>1600</v>
      </c>
      <c r="D29" s="28" t="s">
        <v>15</v>
      </c>
      <c r="E29" s="29">
        <v>205</v>
      </c>
      <c r="F29" s="29">
        <v>209.4</v>
      </c>
      <c r="G29" s="29">
        <v>0</v>
      </c>
      <c r="H29" s="30">
        <f t="shared" ref="H29" si="41">(F29-E29)*C29</f>
        <v>7040.0000000000091</v>
      </c>
      <c r="I29" s="30">
        <v>0</v>
      </c>
      <c r="J29" s="30">
        <f t="shared" ref="J29" si="42">(I29+H29)</f>
        <v>7040.0000000000091</v>
      </c>
    </row>
    <row r="30" spans="1:10" s="223" customFormat="1" ht="15" customHeight="1">
      <c r="A30" s="27">
        <v>43080</v>
      </c>
      <c r="B30" s="65" t="s">
        <v>47</v>
      </c>
      <c r="C30" s="28">
        <v>2000</v>
      </c>
      <c r="D30" s="28" t="s">
        <v>15</v>
      </c>
      <c r="E30" s="29">
        <v>913</v>
      </c>
      <c r="F30" s="29">
        <v>917</v>
      </c>
      <c r="G30" s="29">
        <v>0</v>
      </c>
      <c r="H30" s="30">
        <f t="shared" ref="H30" si="43">(F30-E30)*C30</f>
        <v>8000</v>
      </c>
      <c r="I30" s="30">
        <v>0</v>
      </c>
      <c r="J30" s="30">
        <f t="shared" ref="J30" si="44">(I30+H30)</f>
        <v>8000</v>
      </c>
    </row>
    <row r="31" spans="1:10" s="222" customFormat="1" ht="15" customHeight="1">
      <c r="A31" s="27">
        <v>43077</v>
      </c>
      <c r="B31" s="65" t="s">
        <v>65</v>
      </c>
      <c r="C31" s="28">
        <v>7500</v>
      </c>
      <c r="D31" s="28" t="s">
        <v>15</v>
      </c>
      <c r="E31" s="29">
        <v>375</v>
      </c>
      <c r="F31" s="29">
        <v>376.5</v>
      </c>
      <c r="G31" s="29">
        <v>378</v>
      </c>
      <c r="H31" s="30">
        <f t="shared" ref="H31" si="45">(F31-E31)*C31</f>
        <v>11250</v>
      </c>
      <c r="I31" s="30">
        <f t="shared" ref="I31" si="46">(G31-F31)*C31</f>
        <v>11250</v>
      </c>
      <c r="J31" s="30">
        <f t="shared" ref="J31" si="47">(I31+H31)</f>
        <v>22500</v>
      </c>
    </row>
    <row r="32" spans="1:10" s="222" customFormat="1" ht="15" customHeight="1">
      <c r="A32" s="27">
        <v>43077</v>
      </c>
      <c r="B32" s="65" t="s">
        <v>54</v>
      </c>
      <c r="C32" s="28">
        <v>7500</v>
      </c>
      <c r="D32" s="28" t="s">
        <v>15</v>
      </c>
      <c r="E32" s="29">
        <v>206</v>
      </c>
      <c r="F32" s="29">
        <v>207</v>
      </c>
      <c r="G32" s="29">
        <v>208</v>
      </c>
      <c r="H32" s="30">
        <f t="shared" ref="H32" si="48">(F32-E32)*C32</f>
        <v>7500</v>
      </c>
      <c r="I32" s="30">
        <f t="shared" ref="I32" si="49">(G32-F32)*C32</f>
        <v>7500</v>
      </c>
      <c r="J32" s="30">
        <f t="shared" ref="J32" si="50">(I32+H32)</f>
        <v>15000</v>
      </c>
    </row>
    <row r="33" spans="1:10" s="221" customFormat="1" ht="15" customHeight="1">
      <c r="A33" s="27">
        <v>43076</v>
      </c>
      <c r="B33" s="65" t="s">
        <v>100</v>
      </c>
      <c r="C33" s="28">
        <v>6000</v>
      </c>
      <c r="D33" s="28" t="s">
        <v>15</v>
      </c>
      <c r="E33" s="29">
        <v>242.5</v>
      </c>
      <c r="F33" s="29">
        <v>244</v>
      </c>
      <c r="G33" s="29">
        <v>0</v>
      </c>
      <c r="H33" s="30">
        <f t="shared" ref="H33" si="51">(F33-E33)*C33</f>
        <v>9000</v>
      </c>
      <c r="I33" s="30">
        <v>0</v>
      </c>
      <c r="J33" s="30">
        <f t="shared" ref="J33" si="52">(I33+H33)</f>
        <v>9000</v>
      </c>
    </row>
    <row r="34" spans="1:10" s="220" customFormat="1" ht="15" customHeight="1">
      <c r="A34" s="27">
        <v>43075</v>
      </c>
      <c r="B34" s="65" t="s">
        <v>64</v>
      </c>
      <c r="C34" s="28">
        <v>3000</v>
      </c>
      <c r="D34" s="28" t="s">
        <v>15</v>
      </c>
      <c r="E34" s="29">
        <v>573</v>
      </c>
      <c r="F34" s="29">
        <v>578</v>
      </c>
      <c r="G34" s="29">
        <v>0</v>
      </c>
      <c r="H34" s="30">
        <f t="shared" ref="H34" si="53">(F34-E34)*C34</f>
        <v>15000</v>
      </c>
      <c r="I34" s="30">
        <v>0</v>
      </c>
      <c r="J34" s="30">
        <f t="shared" ref="J34" si="54">(I34+H34)</f>
        <v>15000</v>
      </c>
    </row>
    <row r="35" spans="1:10" s="219" customFormat="1" ht="15" customHeight="1">
      <c r="A35" s="27">
        <v>43074</v>
      </c>
      <c r="B35" s="65" t="s">
        <v>72</v>
      </c>
      <c r="C35" s="28">
        <v>6000</v>
      </c>
      <c r="D35" s="28" t="s">
        <v>15</v>
      </c>
      <c r="E35" s="29">
        <v>347</v>
      </c>
      <c r="F35" s="29">
        <v>348.5</v>
      </c>
      <c r="G35" s="29">
        <v>0</v>
      </c>
      <c r="H35" s="30">
        <f t="shared" ref="H35" si="55">(F35-E35)*C35</f>
        <v>9000</v>
      </c>
      <c r="I35" s="30">
        <v>0</v>
      </c>
      <c r="J35" s="30">
        <f t="shared" ref="J35" si="56">(I35+H35)</f>
        <v>9000</v>
      </c>
    </row>
    <row r="36" spans="1:10" s="218" customFormat="1" ht="15" customHeight="1">
      <c r="A36" s="27">
        <v>43073</v>
      </c>
      <c r="B36" s="65" t="s">
        <v>48</v>
      </c>
      <c r="C36" s="28">
        <v>4000</v>
      </c>
      <c r="D36" s="28" t="s">
        <v>15</v>
      </c>
      <c r="E36" s="29">
        <v>516</v>
      </c>
      <c r="F36" s="29">
        <v>513</v>
      </c>
      <c r="G36" s="29">
        <v>0</v>
      </c>
      <c r="H36" s="30">
        <f t="shared" ref="H36" si="57">(F36-E36)*C36</f>
        <v>-12000</v>
      </c>
      <c r="I36" s="30">
        <v>0</v>
      </c>
      <c r="J36" s="30">
        <f t="shared" ref="J36" si="58">(I36+H36)</f>
        <v>-12000</v>
      </c>
    </row>
    <row r="37" spans="1:10" s="217" customFormat="1" ht="15" customHeight="1">
      <c r="A37" s="27">
        <v>43070</v>
      </c>
      <c r="B37" s="65" t="s">
        <v>65</v>
      </c>
      <c r="C37" s="28">
        <v>6000</v>
      </c>
      <c r="D37" s="28" t="s">
        <v>15</v>
      </c>
      <c r="E37" s="29">
        <v>362.5</v>
      </c>
      <c r="F37" s="29">
        <v>364.5</v>
      </c>
      <c r="G37" s="29">
        <v>0</v>
      </c>
      <c r="H37" s="30">
        <f t="shared" ref="H37" si="59">(F37-E37)*C37</f>
        <v>12000</v>
      </c>
      <c r="I37" s="30">
        <v>0</v>
      </c>
      <c r="J37" s="30">
        <f t="shared" ref="J37" si="60">(I37+H37)</f>
        <v>12000</v>
      </c>
    </row>
    <row r="38" spans="1:10" s="216" customFormat="1" ht="15" customHeight="1">
      <c r="A38" s="27">
        <v>43069</v>
      </c>
      <c r="B38" s="65" t="s">
        <v>99</v>
      </c>
      <c r="C38" s="28">
        <v>18000</v>
      </c>
      <c r="D38" s="28" t="s">
        <v>15</v>
      </c>
      <c r="E38" s="29">
        <v>118.2</v>
      </c>
      <c r="F38" s="29">
        <v>118.7</v>
      </c>
      <c r="G38" s="29">
        <v>119.5</v>
      </c>
      <c r="H38" s="30">
        <f t="shared" ref="H38" si="61">(F38-E38)*C38</f>
        <v>9000</v>
      </c>
      <c r="I38" s="30">
        <f t="shared" ref="I38" si="62">(G38-F38)*C38</f>
        <v>14399.999999999949</v>
      </c>
      <c r="J38" s="30">
        <f t="shared" ref="J38" si="63">(I38+H38)</f>
        <v>23399.999999999949</v>
      </c>
    </row>
    <row r="39" spans="1:10" s="216" customFormat="1" ht="15" customHeight="1">
      <c r="A39" s="27">
        <v>43069</v>
      </c>
      <c r="B39" s="65" t="s">
        <v>110</v>
      </c>
      <c r="C39" s="28">
        <v>800</v>
      </c>
      <c r="D39" s="28" t="s">
        <v>15</v>
      </c>
      <c r="E39" s="29">
        <v>2145</v>
      </c>
      <c r="F39" s="29">
        <v>2155</v>
      </c>
      <c r="G39" s="29">
        <v>0</v>
      </c>
      <c r="H39" s="30">
        <f t="shared" ref="H39" si="64">(F39-E39)*C39</f>
        <v>8000</v>
      </c>
      <c r="I39" s="30">
        <v>0</v>
      </c>
      <c r="J39" s="30">
        <f t="shared" ref="J39" si="65">(I39+H39)</f>
        <v>8000</v>
      </c>
    </row>
    <row r="40" spans="1:10" s="216" customFormat="1" ht="15" customHeight="1">
      <c r="A40" s="27">
        <v>43068</v>
      </c>
      <c r="B40" s="65" t="s">
        <v>77</v>
      </c>
      <c r="C40" s="28">
        <v>12000</v>
      </c>
      <c r="D40" s="28" t="s">
        <v>15</v>
      </c>
      <c r="E40" s="29">
        <v>108</v>
      </c>
      <c r="F40" s="29">
        <v>106.8</v>
      </c>
      <c r="G40" s="29">
        <v>0</v>
      </c>
      <c r="H40" s="30">
        <f t="shared" ref="H40" si="66">(F40-E40)*C40</f>
        <v>-14400.000000000035</v>
      </c>
      <c r="I40" s="30">
        <v>0</v>
      </c>
      <c r="J40" s="30">
        <f t="shared" ref="J40" si="67">(I40+H40)</f>
        <v>-14400.000000000035</v>
      </c>
    </row>
    <row r="41" spans="1:10" s="215" customFormat="1" ht="15" customHeight="1">
      <c r="A41" s="27">
        <v>43067</v>
      </c>
      <c r="B41" s="65" t="s">
        <v>109</v>
      </c>
      <c r="C41" s="28">
        <v>1000</v>
      </c>
      <c r="D41" s="28" t="s">
        <v>15</v>
      </c>
      <c r="E41" s="29">
        <v>1890</v>
      </c>
      <c r="F41" s="29">
        <v>1898</v>
      </c>
      <c r="G41" s="29">
        <v>1906</v>
      </c>
      <c r="H41" s="30">
        <f t="shared" ref="H41:H42" si="68">(F41-E41)*C41</f>
        <v>8000</v>
      </c>
      <c r="I41" s="30">
        <f t="shared" ref="I41" si="69">(G41-F41)*C41</f>
        <v>8000</v>
      </c>
      <c r="J41" s="30">
        <f t="shared" ref="J41" si="70">(I41+H41)</f>
        <v>16000</v>
      </c>
    </row>
    <row r="42" spans="1:10" s="215" customFormat="1" ht="15" customHeight="1">
      <c r="A42" s="27">
        <v>43066</v>
      </c>
      <c r="B42" s="65" t="s">
        <v>108</v>
      </c>
      <c r="C42" s="28">
        <v>3000</v>
      </c>
      <c r="D42" s="28" t="s">
        <v>15</v>
      </c>
      <c r="E42" s="29">
        <v>394</v>
      </c>
      <c r="F42" s="29">
        <v>396.5</v>
      </c>
      <c r="G42" s="29">
        <v>399</v>
      </c>
      <c r="H42" s="30">
        <f t="shared" si="68"/>
        <v>7500</v>
      </c>
      <c r="I42" s="30">
        <f t="shared" ref="I42" si="71">(G42-F42)*C42</f>
        <v>7500</v>
      </c>
      <c r="J42" s="30">
        <f t="shared" ref="J42" si="72">(I42+H42)</f>
        <v>15000</v>
      </c>
    </row>
    <row r="43" spans="1:10" s="215" customFormat="1" ht="15" customHeight="1">
      <c r="A43" s="27">
        <v>43066</v>
      </c>
      <c r="B43" s="65" t="s">
        <v>54</v>
      </c>
      <c r="C43" s="28">
        <v>8000</v>
      </c>
      <c r="D43" s="28" t="s">
        <v>15</v>
      </c>
      <c r="E43" s="29">
        <v>208</v>
      </c>
      <c r="F43" s="29">
        <v>206.5</v>
      </c>
      <c r="G43" s="29">
        <v>0</v>
      </c>
      <c r="H43" s="30">
        <f t="shared" ref="H43" si="73">(F43-E43)*C43</f>
        <v>-12000</v>
      </c>
      <c r="I43" s="30">
        <v>0</v>
      </c>
      <c r="J43" s="30">
        <f t="shared" ref="J43" si="74">(I43+H43)</f>
        <v>-12000</v>
      </c>
    </row>
    <row r="44" spans="1:10" s="214" customFormat="1" ht="15" customHeight="1">
      <c r="A44" s="27">
        <v>43063</v>
      </c>
      <c r="B44" s="65" t="s">
        <v>77</v>
      </c>
      <c r="C44" s="28">
        <v>12000</v>
      </c>
      <c r="D44" s="28" t="s">
        <v>15</v>
      </c>
      <c r="E44" s="29">
        <v>106.5</v>
      </c>
      <c r="F44" s="29">
        <v>107.2</v>
      </c>
      <c r="G44" s="29">
        <v>0</v>
      </c>
      <c r="H44" s="30">
        <f t="shared" ref="H44" si="75">(F44-E44)*C44</f>
        <v>8400.0000000000346</v>
      </c>
      <c r="I44" s="30">
        <v>0</v>
      </c>
      <c r="J44" s="30">
        <f t="shared" ref="J44" si="76">(I44+H44)</f>
        <v>8400.0000000000346</v>
      </c>
    </row>
    <row r="45" spans="1:10" s="214" customFormat="1" ht="15" customHeight="1">
      <c r="A45" s="27">
        <v>43063</v>
      </c>
      <c r="B45" s="65" t="s">
        <v>107</v>
      </c>
      <c r="C45" s="28">
        <v>1400</v>
      </c>
      <c r="D45" s="28" t="s">
        <v>15</v>
      </c>
      <c r="E45" s="29">
        <v>435</v>
      </c>
      <c r="F45" s="29">
        <v>437.5</v>
      </c>
      <c r="G45" s="29">
        <v>0</v>
      </c>
      <c r="H45" s="30">
        <f t="shared" ref="H45" si="77">(F45-E45)*C45</f>
        <v>3500</v>
      </c>
      <c r="I45" s="30">
        <v>0</v>
      </c>
      <c r="J45" s="30">
        <f t="shared" ref="J45" si="78">(I45+H45)</f>
        <v>3500</v>
      </c>
    </row>
    <row r="46" spans="1:10" s="213" customFormat="1" ht="15" customHeight="1">
      <c r="A46" s="27">
        <v>43062</v>
      </c>
      <c r="B46" s="65" t="s">
        <v>106</v>
      </c>
      <c r="C46" s="28">
        <v>24000</v>
      </c>
      <c r="D46" s="28" t="s">
        <v>15</v>
      </c>
      <c r="E46" s="29">
        <v>62.25</v>
      </c>
      <c r="F46" s="29">
        <v>62.75</v>
      </c>
      <c r="G46" s="29">
        <v>0</v>
      </c>
      <c r="H46" s="30">
        <f t="shared" ref="H46:H47" si="79">(F46-E46)*C46</f>
        <v>12000</v>
      </c>
      <c r="I46" s="30">
        <v>0</v>
      </c>
      <c r="J46" s="30">
        <f t="shared" ref="J46:J47" si="80">(I46+H46)</f>
        <v>12000</v>
      </c>
    </row>
    <row r="47" spans="1:10" s="212" customFormat="1" ht="15" customHeight="1">
      <c r="A47" s="27">
        <v>43061</v>
      </c>
      <c r="B47" s="65" t="s">
        <v>105</v>
      </c>
      <c r="C47" s="28">
        <v>1600</v>
      </c>
      <c r="D47" s="28" t="s">
        <v>15</v>
      </c>
      <c r="E47" s="29">
        <v>244.8</v>
      </c>
      <c r="F47" s="29">
        <v>245</v>
      </c>
      <c r="G47" s="29">
        <v>0</v>
      </c>
      <c r="H47" s="30">
        <f t="shared" si="79"/>
        <v>319.99999999998181</v>
      </c>
      <c r="I47" s="30">
        <v>0</v>
      </c>
      <c r="J47" s="30">
        <f t="shared" si="80"/>
        <v>319.99999999998181</v>
      </c>
    </row>
    <row r="48" spans="1:10" s="211" customFormat="1" ht="15" customHeight="1">
      <c r="A48" s="27">
        <v>43060</v>
      </c>
      <c r="B48" s="65" t="s">
        <v>103</v>
      </c>
      <c r="C48" s="28">
        <v>1600</v>
      </c>
      <c r="D48" s="28" t="s">
        <v>15</v>
      </c>
      <c r="E48" s="29">
        <v>1059</v>
      </c>
      <c r="F48" s="29">
        <v>1064</v>
      </c>
      <c r="G48" s="29">
        <v>1070</v>
      </c>
      <c r="H48" s="30">
        <f t="shared" ref="H48" si="81">(F48-E48)*C48</f>
        <v>8000</v>
      </c>
      <c r="I48" s="30">
        <f t="shared" ref="I48:I50" si="82">(G48-F48)*C48</f>
        <v>9600</v>
      </c>
      <c r="J48" s="30">
        <f t="shared" ref="J48" si="83">(I48+H48)</f>
        <v>17600</v>
      </c>
    </row>
    <row r="49" spans="1:10" s="211" customFormat="1" ht="15" customHeight="1">
      <c r="A49" s="27">
        <v>43060</v>
      </c>
      <c r="B49" s="65" t="s">
        <v>104</v>
      </c>
      <c r="C49" s="28">
        <v>24000</v>
      </c>
      <c r="D49" s="28" t="s">
        <v>15</v>
      </c>
      <c r="E49" s="29">
        <v>83</v>
      </c>
      <c r="F49" s="29">
        <v>82.25</v>
      </c>
      <c r="G49" s="29">
        <v>0</v>
      </c>
      <c r="H49" s="30">
        <f t="shared" ref="H49" si="84">(F49-E49)*C49</f>
        <v>-18000</v>
      </c>
      <c r="I49" s="30">
        <v>0</v>
      </c>
      <c r="J49" s="30">
        <f t="shared" ref="J49" si="85">(I49+H49)</f>
        <v>-18000</v>
      </c>
    </row>
    <row r="50" spans="1:10" s="210" customFormat="1" ht="15" customHeight="1">
      <c r="A50" s="27">
        <v>43059</v>
      </c>
      <c r="B50" s="65" t="s">
        <v>102</v>
      </c>
      <c r="C50" s="28">
        <v>24000</v>
      </c>
      <c r="D50" s="28" t="s">
        <v>15</v>
      </c>
      <c r="E50" s="29">
        <v>81.5</v>
      </c>
      <c r="F50" s="29">
        <v>82</v>
      </c>
      <c r="G50" s="29">
        <v>82.5</v>
      </c>
      <c r="H50" s="30">
        <f t="shared" ref="H50" si="86">(F50-E50)*C50</f>
        <v>12000</v>
      </c>
      <c r="I50" s="30">
        <f t="shared" si="82"/>
        <v>12000</v>
      </c>
      <c r="J50" s="30">
        <f t="shared" ref="J50" si="87">(I50+H50)</f>
        <v>24000</v>
      </c>
    </row>
    <row r="51" spans="1:10" s="209" customFormat="1" ht="15" customHeight="1">
      <c r="A51" s="27">
        <v>43056</v>
      </c>
      <c r="B51" s="65" t="s">
        <v>101</v>
      </c>
      <c r="C51" s="28">
        <v>1400</v>
      </c>
      <c r="D51" s="28" t="s">
        <v>15</v>
      </c>
      <c r="E51" s="29">
        <v>710</v>
      </c>
      <c r="F51" s="29">
        <v>702</v>
      </c>
      <c r="G51" s="29">
        <v>0</v>
      </c>
      <c r="H51" s="30">
        <f t="shared" ref="H51" si="88">(F51-E51)*C51</f>
        <v>-11200</v>
      </c>
      <c r="I51" s="30">
        <v>0</v>
      </c>
      <c r="J51" s="30">
        <f t="shared" ref="J51" si="89">(I51+H51)</f>
        <v>-11200</v>
      </c>
    </row>
    <row r="52" spans="1:10" s="209" customFormat="1" ht="15" customHeight="1">
      <c r="A52" s="27">
        <v>43055</v>
      </c>
      <c r="B52" s="65" t="s">
        <v>59</v>
      </c>
      <c r="C52" s="28">
        <v>1000</v>
      </c>
      <c r="D52" s="28" t="s">
        <v>15</v>
      </c>
      <c r="E52" s="29">
        <v>1743</v>
      </c>
      <c r="F52" s="29">
        <v>1753</v>
      </c>
      <c r="G52" s="29">
        <v>1763</v>
      </c>
      <c r="H52" s="30">
        <f t="shared" ref="H52" si="90">(F52-E52)*C52</f>
        <v>10000</v>
      </c>
      <c r="I52" s="30">
        <f t="shared" ref="I52" si="91">(G52-F52)*C52</f>
        <v>10000</v>
      </c>
      <c r="J52" s="30">
        <f t="shared" ref="J52" si="92">(I52+H52)</f>
        <v>20000</v>
      </c>
    </row>
    <row r="53" spans="1:10" s="209" customFormat="1" ht="15" customHeight="1">
      <c r="A53" s="27">
        <v>43054</v>
      </c>
      <c r="B53" s="65" t="s">
        <v>100</v>
      </c>
      <c r="C53" s="28">
        <v>8000</v>
      </c>
      <c r="D53" s="28" t="s">
        <v>15</v>
      </c>
      <c r="E53" s="29">
        <v>237.5</v>
      </c>
      <c r="F53" s="29">
        <v>239</v>
      </c>
      <c r="G53" s="29">
        <v>240.5</v>
      </c>
      <c r="H53" s="30">
        <f t="shared" ref="H53" si="93">(F53-E53)*C53</f>
        <v>12000</v>
      </c>
      <c r="I53" s="30">
        <f t="shared" ref="I53" si="94">(G53-F53)*C53</f>
        <v>12000</v>
      </c>
      <c r="J53" s="30">
        <f t="shared" ref="J53" si="95">(I53+H53)</f>
        <v>24000</v>
      </c>
    </row>
    <row r="54" spans="1:10" s="209" customFormat="1" ht="15" customHeight="1">
      <c r="A54" s="27">
        <v>43053</v>
      </c>
      <c r="B54" s="65" t="s">
        <v>99</v>
      </c>
      <c r="C54" s="28">
        <v>14000</v>
      </c>
      <c r="D54" s="28" t="s">
        <v>15</v>
      </c>
      <c r="E54" s="29">
        <v>101.5</v>
      </c>
      <c r="F54" s="29">
        <v>102</v>
      </c>
      <c r="G54" s="29">
        <v>0</v>
      </c>
      <c r="H54" s="30">
        <f t="shared" ref="H54" si="96">(F54-E54)*C54</f>
        <v>7000</v>
      </c>
      <c r="I54" s="30">
        <v>0</v>
      </c>
      <c r="J54" s="30">
        <f t="shared" ref="J54" si="97">(I54+H54)</f>
        <v>7000</v>
      </c>
    </row>
    <row r="55" spans="1:10" s="209" customFormat="1" ht="15" customHeight="1">
      <c r="A55" s="27">
        <v>43053</v>
      </c>
      <c r="B55" s="65" t="s">
        <v>98</v>
      </c>
      <c r="C55" s="28">
        <v>5000</v>
      </c>
      <c r="D55" s="28" t="s">
        <v>15</v>
      </c>
      <c r="E55" s="29">
        <v>232.5</v>
      </c>
      <c r="F55" s="29">
        <v>234.5</v>
      </c>
      <c r="G55" s="29">
        <v>0</v>
      </c>
      <c r="H55" s="30">
        <f t="shared" ref="H55" si="98">(F55-E55)*C55</f>
        <v>10000</v>
      </c>
      <c r="I55" s="30">
        <v>0</v>
      </c>
      <c r="J55" s="30">
        <f t="shared" ref="J55" si="99">(I55+H55)</f>
        <v>10000</v>
      </c>
    </row>
    <row r="56" spans="1:10" s="208" customFormat="1" ht="15" customHeight="1">
      <c r="A56" s="27">
        <v>43049</v>
      </c>
      <c r="B56" s="65" t="s">
        <v>45</v>
      </c>
      <c r="C56" s="28">
        <v>8000</v>
      </c>
      <c r="D56" s="28" t="s">
        <v>15</v>
      </c>
      <c r="E56" s="29">
        <v>169</v>
      </c>
      <c r="F56" s="29">
        <v>170</v>
      </c>
      <c r="G56" s="29">
        <v>172</v>
      </c>
      <c r="H56" s="30">
        <f t="shared" ref="H56" si="100">(F56-E56)*C56</f>
        <v>8000</v>
      </c>
      <c r="I56" s="30">
        <f t="shared" ref="I56" si="101">(G56-F56)*C56</f>
        <v>16000</v>
      </c>
      <c r="J56" s="30">
        <f t="shared" ref="J56" si="102">(I56+H56)</f>
        <v>24000</v>
      </c>
    </row>
    <row r="57" spans="1:10" s="208" customFormat="1" ht="15" customHeight="1">
      <c r="A57" s="27">
        <v>43049</v>
      </c>
      <c r="B57" s="65" t="s">
        <v>48</v>
      </c>
      <c r="C57" s="28">
        <v>8000</v>
      </c>
      <c r="D57" s="28" t="s">
        <v>15</v>
      </c>
      <c r="E57" s="29">
        <v>518</v>
      </c>
      <c r="F57" s="29">
        <v>520</v>
      </c>
      <c r="G57" s="29">
        <v>0</v>
      </c>
      <c r="H57" s="30">
        <f t="shared" ref="H57" si="103">(F57-E57)*C57</f>
        <v>16000</v>
      </c>
      <c r="I57" s="30">
        <v>0</v>
      </c>
      <c r="J57" s="30">
        <f t="shared" ref="J57" si="104">(I57+H57)</f>
        <v>16000</v>
      </c>
    </row>
    <row r="58" spans="1:10" s="208" customFormat="1" ht="15" customHeight="1">
      <c r="A58" s="27">
        <v>43048</v>
      </c>
      <c r="B58" s="65" t="s">
        <v>72</v>
      </c>
      <c r="C58" s="28">
        <v>6000</v>
      </c>
      <c r="D58" s="28" t="s">
        <v>15</v>
      </c>
      <c r="E58" s="29">
        <v>343</v>
      </c>
      <c r="F58" s="29">
        <v>344.5</v>
      </c>
      <c r="G58" s="29">
        <v>0</v>
      </c>
      <c r="H58" s="30">
        <f t="shared" ref="H58" si="105">(F58-E58)*C58</f>
        <v>9000</v>
      </c>
      <c r="I58" s="30">
        <v>0</v>
      </c>
      <c r="J58" s="30">
        <f t="shared" ref="J58" si="106">(I58+H58)</f>
        <v>9000</v>
      </c>
    </row>
    <row r="59" spans="1:10" s="208" customFormat="1" ht="15" customHeight="1">
      <c r="A59" s="27">
        <v>43048</v>
      </c>
      <c r="B59" s="65" t="s">
        <v>97</v>
      </c>
      <c r="C59" s="28">
        <v>6000</v>
      </c>
      <c r="D59" s="28" t="s">
        <v>15</v>
      </c>
      <c r="E59" s="29">
        <v>233</v>
      </c>
      <c r="F59" s="29">
        <v>234.25</v>
      </c>
      <c r="G59" s="29">
        <v>0</v>
      </c>
      <c r="H59" s="30">
        <f t="shared" ref="H59" si="107">(F59-E59)*C59</f>
        <v>7500</v>
      </c>
      <c r="I59" s="30">
        <v>0</v>
      </c>
      <c r="J59" s="30">
        <f t="shared" ref="J59" si="108">(I59+H59)</f>
        <v>7500</v>
      </c>
    </row>
    <row r="60" spans="1:10" s="208" customFormat="1" ht="15" customHeight="1">
      <c r="A60" s="27">
        <v>43047</v>
      </c>
      <c r="B60" s="65" t="s">
        <v>48</v>
      </c>
      <c r="C60" s="28">
        <v>4000</v>
      </c>
      <c r="D60" s="28" t="s">
        <v>15</v>
      </c>
      <c r="E60" s="29">
        <v>511</v>
      </c>
      <c r="F60" s="29">
        <v>513</v>
      </c>
      <c r="G60" s="29">
        <v>0</v>
      </c>
      <c r="H60" s="30">
        <f t="shared" ref="H60" si="109">(F60-E60)*C60</f>
        <v>8000</v>
      </c>
      <c r="I60" s="30">
        <v>0</v>
      </c>
      <c r="J60" s="30">
        <f t="shared" ref="J60" si="110">(I60+H60)</f>
        <v>8000</v>
      </c>
    </row>
    <row r="61" spans="1:10" s="208" customFormat="1" ht="15" customHeight="1">
      <c r="A61" s="27">
        <v>43047</v>
      </c>
      <c r="B61" s="65" t="s">
        <v>96</v>
      </c>
      <c r="C61" s="28">
        <v>4000</v>
      </c>
      <c r="D61" s="28" t="s">
        <v>15</v>
      </c>
      <c r="E61" s="29">
        <v>165</v>
      </c>
      <c r="F61" s="29">
        <v>166</v>
      </c>
      <c r="G61" s="29">
        <v>0</v>
      </c>
      <c r="H61" s="30">
        <f t="shared" ref="H61" si="111">(F61-E61)*C61</f>
        <v>4000</v>
      </c>
      <c r="I61" s="30">
        <v>0</v>
      </c>
      <c r="J61" s="30">
        <f t="shared" ref="J61" si="112">(I61+H61)</f>
        <v>4000</v>
      </c>
    </row>
    <row r="62" spans="1:10" s="207" customFormat="1" ht="15" customHeight="1">
      <c r="A62" s="27">
        <v>43046</v>
      </c>
      <c r="B62" s="65" t="s">
        <v>48</v>
      </c>
      <c r="C62" s="28">
        <v>4000</v>
      </c>
      <c r="D62" s="28" t="s">
        <v>15</v>
      </c>
      <c r="E62" s="29">
        <v>408.5</v>
      </c>
      <c r="F62" s="29">
        <v>410.5</v>
      </c>
      <c r="G62" s="29">
        <v>0</v>
      </c>
      <c r="H62" s="30">
        <f t="shared" ref="H62" si="113">(F62-E62)*C62</f>
        <v>8000</v>
      </c>
      <c r="I62" s="30">
        <v>0</v>
      </c>
      <c r="J62" s="30">
        <f t="shared" ref="J62" si="114">(I62+H62)</f>
        <v>8000</v>
      </c>
    </row>
    <row r="63" spans="1:10" s="206" customFormat="1" ht="15" customHeight="1">
      <c r="A63" s="27">
        <v>43045</v>
      </c>
      <c r="B63" s="65" t="s">
        <v>95</v>
      </c>
      <c r="C63" s="28">
        <v>6000</v>
      </c>
      <c r="D63" s="28" t="s">
        <v>15</v>
      </c>
      <c r="E63" s="29">
        <v>410</v>
      </c>
      <c r="F63" s="29">
        <v>411.5</v>
      </c>
      <c r="G63" s="29">
        <v>105</v>
      </c>
      <c r="H63" s="30">
        <f t="shared" ref="H63" si="115">(F63-E63)*C63</f>
        <v>9000</v>
      </c>
      <c r="I63" s="30">
        <v>0</v>
      </c>
      <c r="J63" s="30">
        <f t="shared" ref="J63" si="116">(I63+H63)</f>
        <v>9000</v>
      </c>
    </row>
    <row r="64" spans="1:10" s="206" customFormat="1" ht="15" customHeight="1">
      <c r="A64" s="27">
        <v>43045</v>
      </c>
      <c r="B64" s="65" t="s">
        <v>77</v>
      </c>
      <c r="C64" s="28">
        <v>7000</v>
      </c>
      <c r="D64" s="28" t="s">
        <v>15</v>
      </c>
      <c r="E64" s="29">
        <v>103</v>
      </c>
      <c r="F64" s="29">
        <v>104</v>
      </c>
      <c r="G64" s="29">
        <v>105</v>
      </c>
      <c r="H64" s="30">
        <f t="shared" ref="H64" si="117">(F64-E64)*C64</f>
        <v>7000</v>
      </c>
      <c r="I64" s="30">
        <f t="shared" ref="I64" si="118">(G64-F64)*C64</f>
        <v>7000</v>
      </c>
      <c r="J64" s="30">
        <f t="shared" ref="J64" si="119">(I64+H64)</f>
        <v>14000</v>
      </c>
    </row>
    <row r="65" spans="1:10" s="205" customFormat="1" ht="15" customHeight="1">
      <c r="A65" s="27">
        <v>43042</v>
      </c>
      <c r="B65" s="65" t="s">
        <v>39</v>
      </c>
      <c r="C65" s="28">
        <v>7000</v>
      </c>
      <c r="D65" s="28" t="s">
        <v>15</v>
      </c>
      <c r="E65" s="29">
        <v>205</v>
      </c>
      <c r="F65" s="29">
        <v>206.5</v>
      </c>
      <c r="G65" s="29">
        <v>208</v>
      </c>
      <c r="H65" s="30">
        <f t="shared" ref="H65" si="120">(F65-E65)*C65</f>
        <v>10500</v>
      </c>
      <c r="I65" s="30">
        <f t="shared" ref="I65" si="121">(G65-F65)*C65</f>
        <v>10500</v>
      </c>
      <c r="J65" s="30">
        <f t="shared" ref="J65" si="122">(I65+H65)</f>
        <v>21000</v>
      </c>
    </row>
    <row r="66" spans="1:10" s="204" customFormat="1" ht="15" customHeight="1">
      <c r="A66" s="27">
        <v>43041</v>
      </c>
      <c r="B66" s="65" t="s">
        <v>56</v>
      </c>
      <c r="C66" s="28">
        <v>5000</v>
      </c>
      <c r="D66" s="28" t="s">
        <v>15</v>
      </c>
      <c r="E66" s="29">
        <v>439</v>
      </c>
      <c r="F66" s="29">
        <v>441</v>
      </c>
      <c r="G66" s="29">
        <v>0</v>
      </c>
      <c r="H66" s="30">
        <f t="shared" ref="H66" si="123">(F66-E66)*C66</f>
        <v>10000</v>
      </c>
      <c r="I66" s="30">
        <v>0</v>
      </c>
      <c r="J66" s="30">
        <f t="shared" ref="J66" si="124">(I66+H66)</f>
        <v>10000</v>
      </c>
    </row>
    <row r="67" spans="1:10" s="203" customFormat="1" ht="15" customHeight="1">
      <c r="A67" s="27">
        <v>43040</v>
      </c>
      <c r="B67" s="65" t="s">
        <v>54</v>
      </c>
      <c r="C67" s="28">
        <v>8000</v>
      </c>
      <c r="D67" s="28" t="s">
        <v>15</v>
      </c>
      <c r="E67" s="29">
        <v>211.5</v>
      </c>
      <c r="F67" s="29">
        <v>212.5</v>
      </c>
      <c r="G67" s="29">
        <v>0</v>
      </c>
      <c r="H67" s="30">
        <f t="shared" ref="H67" si="125">(F67-E67)*C67</f>
        <v>8000</v>
      </c>
      <c r="I67" s="30">
        <v>0</v>
      </c>
      <c r="J67" s="30">
        <f t="shared" ref="J67" si="126">(I67+H67)</f>
        <v>8000</v>
      </c>
    </row>
    <row r="68" spans="1:10" s="203" customFormat="1" ht="15" customHeight="1">
      <c r="A68" s="27">
        <v>43040</v>
      </c>
      <c r="B68" s="65" t="s">
        <v>75</v>
      </c>
      <c r="C68" s="28">
        <v>4000</v>
      </c>
      <c r="D68" s="28" t="s">
        <v>15</v>
      </c>
      <c r="E68" s="29">
        <v>329</v>
      </c>
      <c r="F68" s="29">
        <v>326</v>
      </c>
      <c r="G68" s="29">
        <v>0</v>
      </c>
      <c r="H68" s="30">
        <f t="shared" ref="H68" si="127">(F68-E68)*C68</f>
        <v>-12000</v>
      </c>
      <c r="I68" s="30">
        <v>0</v>
      </c>
      <c r="J68" s="30">
        <f t="shared" ref="J68" si="128">(I68+H68)</f>
        <v>-12000</v>
      </c>
    </row>
    <row r="69" spans="1:10" s="202" customFormat="1" ht="15" customHeight="1">
      <c r="A69" s="27">
        <v>43039</v>
      </c>
      <c r="B69" s="65" t="s">
        <v>79</v>
      </c>
      <c r="C69" s="28">
        <v>8000</v>
      </c>
      <c r="D69" s="28" t="s">
        <v>15</v>
      </c>
      <c r="E69" s="29">
        <v>162</v>
      </c>
      <c r="F69" s="29">
        <v>163</v>
      </c>
      <c r="G69" s="29">
        <v>0</v>
      </c>
      <c r="H69" s="30">
        <f t="shared" ref="H69" si="129">(F69-E69)*C69</f>
        <v>8000</v>
      </c>
      <c r="I69" s="30">
        <v>0</v>
      </c>
      <c r="J69" s="30">
        <f t="shared" ref="J69" si="130">(I69+H69)</f>
        <v>8000</v>
      </c>
    </row>
    <row r="70" spans="1:10" s="201" customFormat="1" ht="15" customHeight="1">
      <c r="A70" s="27">
        <v>43038</v>
      </c>
      <c r="B70" s="65" t="s">
        <v>65</v>
      </c>
      <c r="C70" s="28">
        <v>7000</v>
      </c>
      <c r="D70" s="28" t="s">
        <v>15</v>
      </c>
      <c r="E70" s="29">
        <v>364</v>
      </c>
      <c r="F70" s="29">
        <v>365.5</v>
      </c>
      <c r="G70" s="29">
        <v>367</v>
      </c>
      <c r="H70" s="30">
        <f t="shared" ref="H70" si="131">(F70-E70)*C70</f>
        <v>10500</v>
      </c>
      <c r="I70" s="30">
        <f t="shared" ref="I70" si="132">(G70-F70)*C70</f>
        <v>10500</v>
      </c>
      <c r="J70" s="30">
        <f t="shared" ref="J70" si="133">(I70+H70)</f>
        <v>21000</v>
      </c>
    </row>
    <row r="71" spans="1:10" s="201" customFormat="1" ht="15" customHeight="1">
      <c r="A71" s="27">
        <v>43038</v>
      </c>
      <c r="B71" s="65" t="s">
        <v>38</v>
      </c>
      <c r="C71" s="28">
        <v>1400</v>
      </c>
      <c r="D71" s="28" t="s">
        <v>15</v>
      </c>
      <c r="E71" s="29">
        <v>1714</v>
      </c>
      <c r="F71" s="29">
        <v>1720</v>
      </c>
      <c r="G71" s="29">
        <v>0</v>
      </c>
      <c r="H71" s="30">
        <f t="shared" ref="H71" si="134">(F71-E71)*C71</f>
        <v>8400</v>
      </c>
      <c r="I71" s="30">
        <v>0</v>
      </c>
      <c r="J71" s="30">
        <f t="shared" ref="J71" si="135">(I71+H71)</f>
        <v>8400</v>
      </c>
    </row>
    <row r="72" spans="1:10" s="200" customFormat="1" ht="15" customHeight="1">
      <c r="A72" s="27">
        <v>43035</v>
      </c>
      <c r="B72" s="65" t="s">
        <v>52</v>
      </c>
      <c r="C72" s="28">
        <v>6000</v>
      </c>
      <c r="D72" s="28" t="s">
        <v>15</v>
      </c>
      <c r="E72" s="29">
        <v>267</v>
      </c>
      <c r="F72" s="29">
        <v>268.5</v>
      </c>
      <c r="G72" s="29">
        <v>269</v>
      </c>
      <c r="H72" s="30">
        <f t="shared" ref="H72" si="136">(F72-E72)*C72</f>
        <v>9000</v>
      </c>
      <c r="I72" s="30">
        <f t="shared" ref="I72" si="137">(G72-F72)*C72</f>
        <v>3000</v>
      </c>
      <c r="J72" s="30">
        <f t="shared" ref="J72" si="138">(I72+H72)</f>
        <v>12000</v>
      </c>
    </row>
    <row r="73" spans="1:10" s="199" customFormat="1" ht="15" customHeight="1">
      <c r="A73" s="27">
        <v>43034</v>
      </c>
      <c r="B73" s="65" t="s">
        <v>75</v>
      </c>
      <c r="C73" s="28">
        <v>4000</v>
      </c>
      <c r="D73" s="28" t="s">
        <v>15</v>
      </c>
      <c r="E73" s="29">
        <v>334.5</v>
      </c>
      <c r="F73" s="29">
        <v>336.5</v>
      </c>
      <c r="G73" s="29">
        <v>338.5</v>
      </c>
      <c r="H73" s="30">
        <f t="shared" ref="H73" si="139">(F73-E73)*C73</f>
        <v>8000</v>
      </c>
      <c r="I73" s="30">
        <f t="shared" ref="I73" si="140">(G73-F73)*C73</f>
        <v>8000</v>
      </c>
      <c r="J73" s="30">
        <f t="shared" ref="J73" si="141">(I73+H73)</f>
        <v>16000</v>
      </c>
    </row>
    <row r="74" spans="1:10" s="198" customFormat="1" ht="15" customHeight="1">
      <c r="A74" s="27">
        <v>43033</v>
      </c>
      <c r="B74" s="65" t="s">
        <v>53</v>
      </c>
      <c r="C74" s="28">
        <v>4000</v>
      </c>
      <c r="D74" s="28" t="s">
        <v>15</v>
      </c>
      <c r="E74" s="29">
        <v>714</v>
      </c>
      <c r="F74" s="29">
        <v>716.5</v>
      </c>
      <c r="G74" s="29">
        <v>0</v>
      </c>
      <c r="H74" s="30">
        <f t="shared" ref="H74" si="142">(F74-E74)*C74</f>
        <v>10000</v>
      </c>
      <c r="I74" s="30">
        <v>0</v>
      </c>
      <c r="J74" s="30">
        <f t="shared" ref="J74" si="143">(I74+H74)</f>
        <v>10000</v>
      </c>
    </row>
    <row r="75" spans="1:10" s="197" customFormat="1" ht="15" customHeight="1">
      <c r="A75" s="27">
        <v>43032</v>
      </c>
      <c r="B75" s="65" t="s">
        <v>76</v>
      </c>
      <c r="C75" s="28">
        <v>1000</v>
      </c>
      <c r="D75" s="28" t="s">
        <v>15</v>
      </c>
      <c r="E75" s="29">
        <v>1565</v>
      </c>
      <c r="F75" s="29">
        <v>1573</v>
      </c>
      <c r="G75" s="29">
        <v>0</v>
      </c>
      <c r="H75" s="30">
        <f t="shared" ref="H75" si="144">(F75-E75)*C75</f>
        <v>8000</v>
      </c>
      <c r="I75" s="30">
        <v>0</v>
      </c>
      <c r="J75" s="30">
        <f t="shared" ref="J75" si="145">(I75+H75)</f>
        <v>8000</v>
      </c>
    </row>
    <row r="76" spans="1:10" s="197" customFormat="1" ht="15" customHeight="1">
      <c r="A76" s="27">
        <v>43032</v>
      </c>
      <c r="B76" s="65" t="s">
        <v>83</v>
      </c>
      <c r="C76" s="28">
        <v>14000</v>
      </c>
      <c r="D76" s="28" t="s">
        <v>15</v>
      </c>
      <c r="E76" s="29">
        <v>99.5</v>
      </c>
      <c r="F76" s="29">
        <v>100</v>
      </c>
      <c r="G76" s="29">
        <v>0</v>
      </c>
      <c r="H76" s="30">
        <f t="shared" ref="H76" si="146">(F76-E76)*C76</f>
        <v>7000</v>
      </c>
      <c r="I76" s="30">
        <v>0</v>
      </c>
      <c r="J76" s="30">
        <f t="shared" ref="J76" si="147">(I76+H76)</f>
        <v>7000</v>
      </c>
    </row>
    <row r="77" spans="1:10" s="197" customFormat="1" ht="15" customHeight="1">
      <c r="A77" s="27">
        <v>43032</v>
      </c>
      <c r="B77" s="65" t="s">
        <v>44</v>
      </c>
      <c r="C77" s="28">
        <v>4000</v>
      </c>
      <c r="D77" s="28" t="s">
        <v>15</v>
      </c>
      <c r="E77" s="29">
        <v>696.5</v>
      </c>
      <c r="F77" s="29">
        <v>693.5</v>
      </c>
      <c r="G77" s="29">
        <v>0</v>
      </c>
      <c r="H77" s="30">
        <f t="shared" ref="H77" si="148">(F77-E77)*C77</f>
        <v>-12000</v>
      </c>
      <c r="I77" s="30">
        <v>0</v>
      </c>
      <c r="J77" s="30">
        <f t="shared" ref="J77" si="149">(I77+H77)</f>
        <v>-12000</v>
      </c>
    </row>
    <row r="78" spans="1:10" s="197" customFormat="1" ht="15" customHeight="1">
      <c r="A78" s="27">
        <v>43031</v>
      </c>
      <c r="B78" s="65" t="s">
        <v>48</v>
      </c>
      <c r="C78" s="28">
        <v>4000</v>
      </c>
      <c r="D78" s="28" t="s">
        <v>15</v>
      </c>
      <c r="E78" s="29">
        <v>558</v>
      </c>
      <c r="F78" s="29">
        <v>560</v>
      </c>
      <c r="G78" s="29">
        <v>562</v>
      </c>
      <c r="H78" s="30">
        <f t="shared" ref="H78" si="150">(F78-E78)*C78</f>
        <v>8000</v>
      </c>
      <c r="I78" s="30">
        <f t="shared" ref="I78" si="151">(G78-F78)*C78</f>
        <v>8000</v>
      </c>
      <c r="J78" s="30">
        <f t="shared" ref="J78" si="152">(I78+H78)</f>
        <v>16000</v>
      </c>
    </row>
    <row r="79" spans="1:10" s="197" customFormat="1" ht="15" customHeight="1">
      <c r="A79" s="27">
        <v>43026</v>
      </c>
      <c r="B79" s="65" t="s">
        <v>48</v>
      </c>
      <c r="C79" s="28">
        <v>4000</v>
      </c>
      <c r="D79" s="28" t="s">
        <v>15</v>
      </c>
      <c r="E79" s="29">
        <v>549.5</v>
      </c>
      <c r="F79" s="29">
        <v>551.5</v>
      </c>
      <c r="G79" s="29">
        <v>0</v>
      </c>
      <c r="H79" s="30">
        <f t="shared" ref="H79" si="153">(F79-E79)*C79</f>
        <v>8000</v>
      </c>
      <c r="I79" s="30">
        <v>0</v>
      </c>
      <c r="J79" s="30">
        <f t="shared" ref="J79" si="154">(I79+H79)</f>
        <v>8000</v>
      </c>
    </row>
    <row r="80" spans="1:10" s="197" customFormat="1" ht="15" customHeight="1">
      <c r="A80" s="27">
        <v>43026</v>
      </c>
      <c r="B80" s="65" t="s">
        <v>14</v>
      </c>
      <c r="C80" s="28">
        <v>2200</v>
      </c>
      <c r="D80" s="28" t="s">
        <v>15</v>
      </c>
      <c r="E80" s="29">
        <v>825</v>
      </c>
      <c r="F80" s="29">
        <v>829</v>
      </c>
      <c r="G80" s="29">
        <v>0</v>
      </c>
      <c r="H80" s="30">
        <f t="shared" ref="H80" si="155">(F80-E80)*C80</f>
        <v>8800</v>
      </c>
      <c r="I80" s="30">
        <v>0</v>
      </c>
      <c r="J80" s="30">
        <f t="shared" ref="J80" si="156">(I80+H80)</f>
        <v>8800</v>
      </c>
    </row>
    <row r="81" spans="1:10" s="197" customFormat="1" ht="15" customHeight="1">
      <c r="A81" s="27">
        <v>43025</v>
      </c>
      <c r="B81" s="65" t="s">
        <v>50</v>
      </c>
      <c r="C81" s="28">
        <v>4000</v>
      </c>
      <c r="D81" s="28" t="s">
        <v>15</v>
      </c>
      <c r="E81" s="29">
        <v>538</v>
      </c>
      <c r="F81" s="29">
        <v>540</v>
      </c>
      <c r="G81" s="29">
        <v>0</v>
      </c>
      <c r="H81" s="30">
        <f t="shared" ref="H81" si="157">(F81-E81)*C81</f>
        <v>8000</v>
      </c>
      <c r="I81" s="30">
        <v>0</v>
      </c>
      <c r="J81" s="30">
        <f t="shared" ref="J81" si="158">(I81+H81)</f>
        <v>8000</v>
      </c>
    </row>
    <row r="82" spans="1:10" s="197" customFormat="1" ht="15" customHeight="1">
      <c r="A82" s="27">
        <v>43025</v>
      </c>
      <c r="B82" s="65" t="s">
        <v>48</v>
      </c>
      <c r="C82" s="28">
        <v>4000</v>
      </c>
      <c r="D82" s="28" t="s">
        <v>15</v>
      </c>
      <c r="E82" s="29">
        <v>546.5</v>
      </c>
      <c r="F82" s="29">
        <v>548.5</v>
      </c>
      <c r="G82" s="29">
        <v>0</v>
      </c>
      <c r="H82" s="30">
        <f t="shared" ref="H82" si="159">(F82-E82)*C82</f>
        <v>8000</v>
      </c>
      <c r="I82" s="30">
        <v>0</v>
      </c>
      <c r="J82" s="30">
        <f t="shared" ref="J82" si="160">(I82+H82)</f>
        <v>8000</v>
      </c>
    </row>
    <row r="83" spans="1:10" s="197" customFormat="1" ht="15" customHeight="1">
      <c r="A83" s="27">
        <v>43024</v>
      </c>
      <c r="B83" s="65" t="s">
        <v>50</v>
      </c>
      <c r="C83" s="28">
        <v>4000</v>
      </c>
      <c r="D83" s="28" t="s">
        <v>15</v>
      </c>
      <c r="E83" s="29">
        <v>536</v>
      </c>
      <c r="F83" s="29">
        <v>538</v>
      </c>
      <c r="G83" s="29">
        <v>0</v>
      </c>
      <c r="H83" s="30">
        <f t="shared" ref="H83" si="161">(F83-E83)*C83</f>
        <v>8000</v>
      </c>
      <c r="I83" s="30">
        <v>0</v>
      </c>
      <c r="J83" s="30">
        <f t="shared" ref="J83" si="162">(I83+H83)</f>
        <v>8000</v>
      </c>
    </row>
    <row r="84" spans="1:10" s="196" customFormat="1" ht="15" customHeight="1">
      <c r="A84" s="27">
        <v>43021</v>
      </c>
      <c r="B84" s="65" t="s">
        <v>48</v>
      </c>
      <c r="C84" s="28">
        <v>4000</v>
      </c>
      <c r="D84" s="28" t="s">
        <v>15</v>
      </c>
      <c r="E84" s="29">
        <v>539</v>
      </c>
      <c r="F84" s="29">
        <v>541</v>
      </c>
      <c r="G84" s="29">
        <v>543</v>
      </c>
      <c r="H84" s="30">
        <f t="shared" ref="H84" si="163">(F84-E84)*C84</f>
        <v>8000</v>
      </c>
      <c r="I84" s="30">
        <f t="shared" ref="I84" si="164">(G84-F84)*C84</f>
        <v>8000</v>
      </c>
      <c r="J84" s="30">
        <f t="shared" ref="J84" si="165">(I84+H84)</f>
        <v>16000</v>
      </c>
    </row>
    <row r="85" spans="1:10" s="195" customFormat="1" ht="15" customHeight="1">
      <c r="A85" s="27">
        <v>43020</v>
      </c>
      <c r="B85" s="65" t="s">
        <v>44</v>
      </c>
      <c r="C85" s="28">
        <v>4000</v>
      </c>
      <c r="D85" s="28" t="s">
        <v>15</v>
      </c>
      <c r="E85" s="29">
        <v>688</v>
      </c>
      <c r="F85" s="29">
        <v>690</v>
      </c>
      <c r="G85" s="29">
        <v>0</v>
      </c>
      <c r="H85" s="30">
        <f t="shared" ref="H85" si="166">(F85-E85)*C85</f>
        <v>8000</v>
      </c>
      <c r="I85" s="30">
        <v>0</v>
      </c>
      <c r="J85" s="30">
        <f t="shared" ref="J85" si="167">(I85+H85)</f>
        <v>8000</v>
      </c>
    </row>
    <row r="86" spans="1:10" s="195" customFormat="1" ht="15" customHeight="1">
      <c r="A86" s="27">
        <v>43019</v>
      </c>
      <c r="B86" s="65" t="s">
        <v>61</v>
      </c>
      <c r="C86" s="28">
        <v>2000</v>
      </c>
      <c r="D86" s="28" t="s">
        <v>15</v>
      </c>
      <c r="E86" s="29">
        <v>992</v>
      </c>
      <c r="F86" s="29">
        <v>995.5</v>
      </c>
      <c r="G86" s="29">
        <v>0</v>
      </c>
      <c r="H86" s="30">
        <f t="shared" ref="H86" si="168">(F86-E86)*C86</f>
        <v>7000</v>
      </c>
      <c r="I86" s="30">
        <v>0</v>
      </c>
      <c r="J86" s="30">
        <f t="shared" ref="J86" si="169">(I86+H86)</f>
        <v>7000</v>
      </c>
    </row>
    <row r="87" spans="1:10" s="194" customFormat="1" ht="15" customHeight="1">
      <c r="A87" s="27">
        <v>43018</v>
      </c>
      <c r="B87" s="65" t="s">
        <v>61</v>
      </c>
      <c r="C87" s="28">
        <v>2000</v>
      </c>
      <c r="D87" s="28" t="s">
        <v>15</v>
      </c>
      <c r="E87" s="29">
        <v>887</v>
      </c>
      <c r="F87" s="29">
        <v>891</v>
      </c>
      <c r="G87" s="29">
        <v>0</v>
      </c>
      <c r="H87" s="30">
        <f t="shared" ref="H87" si="170">(F87-E87)*C87</f>
        <v>8000</v>
      </c>
      <c r="I87" s="30">
        <v>0</v>
      </c>
      <c r="J87" s="30">
        <f t="shared" ref="J87" si="171">(I87+H87)</f>
        <v>8000</v>
      </c>
    </row>
    <row r="88" spans="1:10" s="194" customFormat="1" ht="15" customHeight="1">
      <c r="A88" s="27">
        <v>43018</v>
      </c>
      <c r="B88" s="65" t="s">
        <v>88</v>
      </c>
      <c r="C88" s="28">
        <v>7000</v>
      </c>
      <c r="D88" s="28" t="s">
        <v>15</v>
      </c>
      <c r="E88" s="29">
        <v>127.2</v>
      </c>
      <c r="F88" s="29">
        <v>125.8</v>
      </c>
      <c r="G88" s="29">
        <v>0</v>
      </c>
      <c r="H88" s="30">
        <f t="shared" ref="H88" si="172">(F88-E88)*C88</f>
        <v>-9800.00000000004</v>
      </c>
      <c r="I88" s="30">
        <v>0</v>
      </c>
      <c r="J88" s="30">
        <f t="shared" ref="J88" si="173">(I88+H88)</f>
        <v>-9800.00000000004</v>
      </c>
    </row>
    <row r="89" spans="1:10" s="193" customFormat="1" ht="15" customHeight="1">
      <c r="A89" s="27">
        <v>43017</v>
      </c>
      <c r="B89" s="65" t="s">
        <v>62</v>
      </c>
      <c r="C89" s="28">
        <v>3400</v>
      </c>
      <c r="D89" s="28" t="s">
        <v>15</v>
      </c>
      <c r="E89" s="29">
        <v>370</v>
      </c>
      <c r="F89" s="29">
        <v>371.5</v>
      </c>
      <c r="G89" s="29">
        <v>0</v>
      </c>
      <c r="H89" s="30">
        <f t="shared" ref="H89" si="174">(F89-E89)*C89</f>
        <v>5100</v>
      </c>
      <c r="I89" s="30">
        <v>0</v>
      </c>
      <c r="J89" s="30">
        <f t="shared" ref="J89" si="175">(I89+H89)</f>
        <v>5100</v>
      </c>
    </row>
    <row r="90" spans="1:10" s="193" customFormat="1" ht="15" customHeight="1">
      <c r="A90" s="27">
        <v>43017</v>
      </c>
      <c r="B90" s="65" t="s">
        <v>50</v>
      </c>
      <c r="C90" s="28">
        <v>4000</v>
      </c>
      <c r="D90" s="28" t="s">
        <v>15</v>
      </c>
      <c r="E90" s="29">
        <v>521.5</v>
      </c>
      <c r="F90" s="29">
        <v>523</v>
      </c>
      <c r="G90" s="29">
        <v>0</v>
      </c>
      <c r="H90" s="30">
        <f t="shared" ref="H90" si="176">(F90-E90)*C90</f>
        <v>6000</v>
      </c>
      <c r="I90" s="30">
        <v>0</v>
      </c>
      <c r="J90" s="30">
        <f t="shared" ref="J90" si="177">(I90+H90)</f>
        <v>6000</v>
      </c>
    </row>
    <row r="91" spans="1:10" s="193" customFormat="1" ht="15" customHeight="1">
      <c r="A91" s="27">
        <v>43017</v>
      </c>
      <c r="B91" s="65" t="s">
        <v>94</v>
      </c>
      <c r="C91" s="28">
        <v>1600</v>
      </c>
      <c r="D91" s="28" t="s">
        <v>15</v>
      </c>
      <c r="E91" s="29">
        <v>1045</v>
      </c>
      <c r="F91" s="29">
        <v>1045</v>
      </c>
      <c r="G91" s="29">
        <v>0</v>
      </c>
      <c r="H91" s="30">
        <f t="shared" ref="H91" si="178">(F91-E91)*C91</f>
        <v>0</v>
      </c>
      <c r="I91" s="30">
        <v>0</v>
      </c>
      <c r="J91" s="30">
        <f t="shared" ref="J91" si="179">(I91+H91)</f>
        <v>0</v>
      </c>
    </row>
    <row r="92" spans="1:10" s="192" customFormat="1" ht="15" customHeight="1">
      <c r="A92" s="27">
        <v>43014</v>
      </c>
      <c r="B92" s="65" t="s">
        <v>59</v>
      </c>
      <c r="C92" s="28">
        <v>1200</v>
      </c>
      <c r="D92" s="28" t="s">
        <v>15</v>
      </c>
      <c r="E92" s="29">
        <v>1900</v>
      </c>
      <c r="F92" s="29">
        <v>1908</v>
      </c>
      <c r="G92" s="29">
        <v>1920</v>
      </c>
      <c r="H92" s="30">
        <f t="shared" ref="H92" si="180">(F92-E92)*C92</f>
        <v>9600</v>
      </c>
      <c r="I92" s="30">
        <f t="shared" ref="I92" si="181">(G92-F92)*C92</f>
        <v>14400</v>
      </c>
      <c r="J92" s="30">
        <f t="shared" ref="J92" si="182">(I92+H92)</f>
        <v>24000</v>
      </c>
    </row>
    <row r="93" spans="1:10" s="192" customFormat="1" ht="15" customHeight="1">
      <c r="A93" s="27">
        <v>43014</v>
      </c>
      <c r="B93" s="65" t="s">
        <v>75</v>
      </c>
      <c r="C93" s="28">
        <v>4000</v>
      </c>
      <c r="D93" s="28" t="s">
        <v>15</v>
      </c>
      <c r="E93" s="29">
        <v>271.5</v>
      </c>
      <c r="F93" s="29">
        <v>273.5</v>
      </c>
      <c r="G93" s="29">
        <v>275</v>
      </c>
      <c r="H93" s="30">
        <f t="shared" ref="H93" si="183">(F93-E93)*C93</f>
        <v>8000</v>
      </c>
      <c r="I93" s="30">
        <f t="shared" ref="I93" si="184">(G93-F93)*C93</f>
        <v>6000</v>
      </c>
      <c r="J93" s="30">
        <f t="shared" ref="J93" si="185">(I93+H93)</f>
        <v>14000</v>
      </c>
    </row>
    <row r="94" spans="1:10" s="192" customFormat="1" ht="15" customHeight="1">
      <c r="A94" s="27">
        <v>43014</v>
      </c>
      <c r="B94" s="65" t="s">
        <v>61</v>
      </c>
      <c r="C94" s="28">
        <v>2000</v>
      </c>
      <c r="D94" s="28" t="s">
        <v>15</v>
      </c>
      <c r="E94" s="29">
        <v>982</v>
      </c>
      <c r="F94" s="29">
        <v>976</v>
      </c>
      <c r="G94" s="29">
        <v>0</v>
      </c>
      <c r="H94" s="30">
        <f t="shared" ref="H94" si="186">(F94-E94)*C94</f>
        <v>-12000</v>
      </c>
      <c r="I94" s="30">
        <v>0</v>
      </c>
      <c r="J94" s="30">
        <f t="shared" ref="J94" si="187">(I94+H94)</f>
        <v>-12000</v>
      </c>
    </row>
    <row r="95" spans="1:10" s="191" customFormat="1" ht="15" customHeight="1">
      <c r="A95" s="27">
        <v>43013</v>
      </c>
      <c r="B95" s="65" t="s">
        <v>59</v>
      </c>
      <c r="C95" s="28">
        <v>1200</v>
      </c>
      <c r="D95" s="28" t="s">
        <v>15</v>
      </c>
      <c r="E95" s="29">
        <v>1882</v>
      </c>
      <c r="F95" s="29">
        <v>1890</v>
      </c>
      <c r="G95" s="29">
        <v>0</v>
      </c>
      <c r="H95" s="30">
        <f t="shared" ref="H95" si="188">(F95-E95)*C95</f>
        <v>9600</v>
      </c>
      <c r="I95" s="30">
        <v>0</v>
      </c>
      <c r="J95" s="30">
        <f t="shared" ref="J95" si="189">(I95+H95)</f>
        <v>9600</v>
      </c>
    </row>
    <row r="96" spans="1:10" s="191" customFormat="1" ht="15" customHeight="1">
      <c r="A96" s="27">
        <v>43012</v>
      </c>
      <c r="B96" s="65" t="s">
        <v>50</v>
      </c>
      <c r="C96" s="28">
        <v>4000</v>
      </c>
      <c r="D96" s="28" t="s">
        <v>15</v>
      </c>
      <c r="E96" s="29">
        <v>525</v>
      </c>
      <c r="F96" s="29">
        <v>523</v>
      </c>
      <c r="G96" s="29">
        <v>0</v>
      </c>
      <c r="H96" s="30">
        <f t="shared" ref="H96" si="190">(F96-E96)*C96</f>
        <v>-8000</v>
      </c>
      <c r="I96" s="30">
        <v>0</v>
      </c>
      <c r="J96" s="30">
        <f t="shared" ref="J96" si="191">(I96+H96)</f>
        <v>-8000</v>
      </c>
    </row>
    <row r="97" spans="1:10" s="191" customFormat="1" ht="15" customHeight="1">
      <c r="A97" s="27">
        <v>43012</v>
      </c>
      <c r="B97" s="65" t="s">
        <v>50</v>
      </c>
      <c r="C97" s="28">
        <v>4000</v>
      </c>
      <c r="D97" s="28" t="s">
        <v>15</v>
      </c>
      <c r="E97" s="29">
        <v>527.5</v>
      </c>
      <c r="F97" s="29">
        <v>525</v>
      </c>
      <c r="G97" s="29">
        <v>0</v>
      </c>
      <c r="H97" s="30">
        <f t="shared" ref="H97" si="192">(F97-E97)*C97</f>
        <v>-10000</v>
      </c>
      <c r="I97" s="30">
        <v>0</v>
      </c>
      <c r="J97" s="30">
        <f t="shared" ref="J97" si="193">(I97+H97)</f>
        <v>-10000</v>
      </c>
    </row>
    <row r="98" spans="1:10" s="190" customFormat="1" ht="15" customHeight="1">
      <c r="A98" s="27">
        <v>43011</v>
      </c>
      <c r="B98" s="65" t="s">
        <v>68</v>
      </c>
      <c r="C98" s="28">
        <v>11000</v>
      </c>
      <c r="D98" s="28" t="s">
        <v>15</v>
      </c>
      <c r="E98" s="29">
        <v>113</v>
      </c>
      <c r="F98" s="29">
        <v>113</v>
      </c>
      <c r="G98" s="29">
        <v>0</v>
      </c>
      <c r="H98" s="30">
        <f t="shared" ref="H98" si="194">(F98-E98)*C98</f>
        <v>0</v>
      </c>
      <c r="I98" s="30">
        <v>0</v>
      </c>
      <c r="J98" s="30">
        <f t="shared" ref="J98" si="195">(I98+H98)</f>
        <v>0</v>
      </c>
    </row>
    <row r="99" spans="1:10" s="189" customFormat="1" ht="15" customHeight="1">
      <c r="A99" s="27">
        <v>43007</v>
      </c>
      <c r="B99" s="65" t="s">
        <v>40</v>
      </c>
      <c r="C99" s="28">
        <v>4000</v>
      </c>
      <c r="D99" s="28" t="s">
        <v>15</v>
      </c>
      <c r="E99" s="29">
        <v>376</v>
      </c>
      <c r="F99" s="29">
        <v>373.5</v>
      </c>
      <c r="G99" s="29">
        <v>0</v>
      </c>
      <c r="H99" s="30">
        <f t="shared" ref="H99" si="196">(F99-E99)*C99</f>
        <v>-10000</v>
      </c>
      <c r="I99" s="30">
        <v>0</v>
      </c>
      <c r="J99" s="30">
        <f t="shared" ref="J99" si="197">(I99+H99)</f>
        <v>-10000</v>
      </c>
    </row>
    <row r="100" spans="1:10" s="189" customFormat="1" ht="15" customHeight="1">
      <c r="A100" s="27">
        <v>43007</v>
      </c>
      <c r="B100" s="65" t="s">
        <v>93</v>
      </c>
      <c r="C100" s="28">
        <v>68000</v>
      </c>
      <c r="D100" s="28" t="s">
        <v>15</v>
      </c>
      <c r="E100" s="29">
        <v>17.5</v>
      </c>
      <c r="F100" s="29">
        <v>17.8</v>
      </c>
      <c r="G100" s="29">
        <v>0</v>
      </c>
      <c r="H100" s="30">
        <f t="shared" ref="H100" si="198">(F100-E100)*C100</f>
        <v>20400.000000000047</v>
      </c>
      <c r="I100" s="30">
        <v>0</v>
      </c>
      <c r="J100" s="30">
        <f t="shared" ref="J100" si="199">(I100+H100)</f>
        <v>20400.000000000047</v>
      </c>
    </row>
    <row r="101" spans="1:10" s="188" customFormat="1" ht="15" customHeight="1">
      <c r="A101" s="27">
        <v>43006</v>
      </c>
      <c r="B101" s="65" t="s">
        <v>48</v>
      </c>
      <c r="C101" s="28">
        <v>4000</v>
      </c>
      <c r="D101" s="28" t="s">
        <v>15</v>
      </c>
      <c r="E101" s="29">
        <v>473</v>
      </c>
      <c r="F101" s="29">
        <v>476</v>
      </c>
      <c r="G101" s="29">
        <v>479</v>
      </c>
      <c r="H101" s="30">
        <f t="shared" ref="H101" si="200">(F101-E101)*C101</f>
        <v>12000</v>
      </c>
      <c r="I101" s="30">
        <f t="shared" ref="I101" si="201">(G101-F101)*C101</f>
        <v>12000</v>
      </c>
      <c r="J101" s="30">
        <f t="shared" ref="J101" si="202">(I101+H101)</f>
        <v>24000</v>
      </c>
    </row>
    <row r="102" spans="1:10" s="188" customFormat="1" ht="15" customHeight="1">
      <c r="A102" s="27">
        <v>43005</v>
      </c>
      <c r="B102" s="65" t="s">
        <v>44</v>
      </c>
      <c r="C102" s="28">
        <v>4000</v>
      </c>
      <c r="D102" s="28" t="s">
        <v>15</v>
      </c>
      <c r="E102" s="29">
        <v>658</v>
      </c>
      <c r="F102" s="29">
        <v>660</v>
      </c>
      <c r="G102" s="29">
        <v>662</v>
      </c>
      <c r="H102" s="30">
        <f t="shared" ref="H102" si="203">(F102-E102)*C102</f>
        <v>8000</v>
      </c>
      <c r="I102" s="30">
        <f t="shared" ref="I102" si="204">(G102-F102)*C102</f>
        <v>8000</v>
      </c>
      <c r="J102" s="30">
        <f t="shared" ref="J102" si="205">(I102+H102)</f>
        <v>16000</v>
      </c>
    </row>
    <row r="103" spans="1:10" s="188" customFormat="1" ht="15" customHeight="1">
      <c r="A103" s="27">
        <v>43005</v>
      </c>
      <c r="B103" s="65" t="s">
        <v>61</v>
      </c>
      <c r="C103" s="28">
        <v>2000</v>
      </c>
      <c r="D103" s="28" t="s">
        <v>15</v>
      </c>
      <c r="E103" s="29">
        <v>940</v>
      </c>
      <c r="F103" s="29">
        <v>934.5</v>
      </c>
      <c r="G103" s="29">
        <v>0</v>
      </c>
      <c r="H103" s="30">
        <f t="shared" ref="H103" si="206">(F103-E103)*C103</f>
        <v>-11000</v>
      </c>
      <c r="I103" s="30">
        <v>0</v>
      </c>
      <c r="J103" s="30">
        <f t="shared" ref="J103" si="207">(I103+H103)</f>
        <v>-11000</v>
      </c>
    </row>
    <row r="104" spans="1:10" s="187" customFormat="1" ht="15" customHeight="1">
      <c r="A104" s="27">
        <v>43004</v>
      </c>
      <c r="B104" s="65" t="s">
        <v>53</v>
      </c>
      <c r="C104" s="28">
        <v>4000</v>
      </c>
      <c r="D104" s="28" t="s">
        <v>15</v>
      </c>
      <c r="E104" s="29">
        <v>654</v>
      </c>
      <c r="F104" s="29">
        <v>656</v>
      </c>
      <c r="G104" s="29">
        <v>0</v>
      </c>
      <c r="H104" s="30">
        <f t="shared" ref="H104" si="208">(F104-E104)*C104</f>
        <v>8000</v>
      </c>
      <c r="I104" s="30">
        <v>0</v>
      </c>
      <c r="J104" s="30">
        <f t="shared" ref="J104:J105" si="209">(I104+H104)</f>
        <v>8000</v>
      </c>
    </row>
    <row r="105" spans="1:10" s="187" customFormat="1" ht="15" customHeight="1">
      <c r="A105" s="27">
        <v>43004</v>
      </c>
      <c r="B105" s="65" t="s">
        <v>34</v>
      </c>
      <c r="C105" s="28">
        <v>6000</v>
      </c>
      <c r="D105" s="28" t="s">
        <v>13</v>
      </c>
      <c r="E105" s="29">
        <v>244.5</v>
      </c>
      <c r="F105" s="29">
        <v>243</v>
      </c>
      <c r="G105" s="29">
        <v>0</v>
      </c>
      <c r="H105" s="30">
        <f>(E105-F105)*C105</f>
        <v>9000</v>
      </c>
      <c r="I105" s="30">
        <v>0</v>
      </c>
      <c r="J105" s="30">
        <f t="shared" si="209"/>
        <v>9000</v>
      </c>
    </row>
    <row r="106" spans="1:10" s="186" customFormat="1" ht="15" customHeight="1">
      <c r="A106" s="27">
        <v>43003</v>
      </c>
      <c r="B106" s="65" t="s">
        <v>34</v>
      </c>
      <c r="C106" s="28">
        <v>6000</v>
      </c>
      <c r="D106" s="28" t="s">
        <v>13</v>
      </c>
      <c r="E106" s="29">
        <v>248.5</v>
      </c>
      <c r="F106" s="29">
        <v>247</v>
      </c>
      <c r="G106" s="29">
        <v>0</v>
      </c>
      <c r="H106" s="30">
        <f>(E106-F106)*C106</f>
        <v>9000</v>
      </c>
      <c r="I106" s="30">
        <v>0</v>
      </c>
      <c r="J106" s="30">
        <f t="shared" ref="J106" si="210">(I106+H106)</f>
        <v>9000</v>
      </c>
    </row>
    <row r="107" spans="1:10" s="186" customFormat="1" ht="15" customHeight="1">
      <c r="A107" s="27">
        <v>43003</v>
      </c>
      <c r="B107" s="65" t="s">
        <v>92</v>
      </c>
      <c r="C107" s="28">
        <v>4000</v>
      </c>
      <c r="D107" s="28" t="s">
        <v>15</v>
      </c>
      <c r="E107" s="29">
        <v>390</v>
      </c>
      <c r="F107" s="29">
        <v>390</v>
      </c>
      <c r="G107" s="29">
        <v>0</v>
      </c>
      <c r="H107" s="30">
        <f t="shared" ref="H107" si="211">(F107-E107)*C107</f>
        <v>0</v>
      </c>
      <c r="I107" s="30">
        <v>0</v>
      </c>
      <c r="J107" s="30">
        <f t="shared" ref="J107" si="212">(I107+H107)</f>
        <v>0</v>
      </c>
    </row>
    <row r="108" spans="1:10" s="185" customFormat="1" ht="15" customHeight="1">
      <c r="A108" s="27">
        <v>43000</v>
      </c>
      <c r="B108" s="65" t="s">
        <v>65</v>
      </c>
      <c r="C108" s="28">
        <v>7000</v>
      </c>
      <c r="D108" s="28" t="s">
        <v>15</v>
      </c>
      <c r="E108" s="29">
        <v>340.5</v>
      </c>
      <c r="F108" s="29">
        <v>342</v>
      </c>
      <c r="G108" s="29">
        <v>343.5</v>
      </c>
      <c r="H108" s="30">
        <f t="shared" ref="H108" si="213">(F108-E108)*C108</f>
        <v>10500</v>
      </c>
      <c r="I108" s="30">
        <f t="shared" ref="I108" si="214">(G108-F108)*C108</f>
        <v>10500</v>
      </c>
      <c r="J108" s="30">
        <f t="shared" ref="J108" si="215">(I108+H108)</f>
        <v>21000</v>
      </c>
    </row>
    <row r="109" spans="1:10" s="184" customFormat="1" ht="15" customHeight="1">
      <c r="A109" s="27">
        <v>42999</v>
      </c>
      <c r="B109" s="65" t="s">
        <v>69</v>
      </c>
      <c r="C109" s="28">
        <v>7000</v>
      </c>
      <c r="D109" s="28" t="s">
        <v>15</v>
      </c>
      <c r="E109" s="29">
        <v>143</v>
      </c>
      <c r="F109" s="29">
        <v>143</v>
      </c>
      <c r="G109" s="29">
        <v>0</v>
      </c>
      <c r="H109" s="30">
        <f t="shared" ref="H109" si="216">(F109-E109)*C109</f>
        <v>0</v>
      </c>
      <c r="I109" s="30">
        <v>0</v>
      </c>
      <c r="J109" s="30">
        <f t="shared" ref="J109" si="217">(I109+H109)</f>
        <v>0</v>
      </c>
    </row>
    <row r="110" spans="1:10" s="184" customFormat="1" ht="15" customHeight="1">
      <c r="A110" s="27">
        <v>42999</v>
      </c>
      <c r="B110" s="65" t="s">
        <v>48</v>
      </c>
      <c r="C110" s="28">
        <v>4000</v>
      </c>
      <c r="D110" s="28" t="s">
        <v>15</v>
      </c>
      <c r="E110" s="29">
        <v>512.5</v>
      </c>
      <c r="F110" s="29">
        <v>514.5</v>
      </c>
      <c r="G110" s="29">
        <v>0</v>
      </c>
      <c r="H110" s="30">
        <f t="shared" ref="H110" si="218">(F110-E110)*C110</f>
        <v>8000</v>
      </c>
      <c r="I110" s="30">
        <v>0</v>
      </c>
      <c r="J110" s="30">
        <f t="shared" ref="J110" si="219">(I110+H110)</f>
        <v>8000</v>
      </c>
    </row>
    <row r="111" spans="1:10" s="183" customFormat="1" ht="15" customHeight="1">
      <c r="A111" s="27">
        <v>42998</v>
      </c>
      <c r="B111" s="65" t="s">
        <v>48</v>
      </c>
      <c r="C111" s="28">
        <v>4000</v>
      </c>
      <c r="D111" s="28" t="s">
        <v>15</v>
      </c>
      <c r="E111" s="29">
        <v>518</v>
      </c>
      <c r="F111" s="29">
        <v>520</v>
      </c>
      <c r="G111" s="29">
        <v>522</v>
      </c>
      <c r="H111" s="30">
        <f t="shared" ref="H111" si="220">(F111-E111)*C111</f>
        <v>8000</v>
      </c>
      <c r="I111" s="30">
        <f t="shared" ref="I111" si="221">(G111-F111)*C111</f>
        <v>8000</v>
      </c>
      <c r="J111" s="30">
        <f t="shared" ref="J111" si="222">(I111+H111)</f>
        <v>16000</v>
      </c>
    </row>
    <row r="112" spans="1:10" s="183" customFormat="1" ht="15" customHeight="1">
      <c r="A112" s="27">
        <v>42998</v>
      </c>
      <c r="B112" s="65" t="s">
        <v>91</v>
      </c>
      <c r="C112" s="28">
        <v>8000</v>
      </c>
      <c r="D112" s="28" t="s">
        <v>15</v>
      </c>
      <c r="E112" s="29">
        <v>125</v>
      </c>
      <c r="F112" s="29">
        <v>126</v>
      </c>
      <c r="G112" s="29">
        <v>0</v>
      </c>
      <c r="H112" s="30">
        <f t="shared" ref="H112" si="223">(F112-E112)*C112</f>
        <v>8000</v>
      </c>
      <c r="I112" s="30">
        <v>0</v>
      </c>
      <c r="J112" s="30">
        <f t="shared" ref="J112" si="224">(I112+H112)</f>
        <v>8000</v>
      </c>
    </row>
    <row r="113" spans="1:10" s="183" customFormat="1" ht="15" customHeight="1">
      <c r="A113" s="27">
        <v>42997</v>
      </c>
      <c r="B113" s="65" t="s">
        <v>74</v>
      </c>
      <c r="C113" s="28">
        <v>16000</v>
      </c>
      <c r="D113" s="28" t="s">
        <v>15</v>
      </c>
      <c r="E113" s="29">
        <v>124.5</v>
      </c>
      <c r="F113" s="29">
        <v>125.5</v>
      </c>
      <c r="G113" s="29">
        <v>126</v>
      </c>
      <c r="H113" s="30">
        <f t="shared" ref="H113" si="225">(F113-E113)*C113</f>
        <v>16000</v>
      </c>
      <c r="I113" s="30">
        <f t="shared" ref="I113" si="226">(G113-F113)*C113</f>
        <v>8000</v>
      </c>
      <c r="J113" s="30">
        <f t="shared" ref="J113" si="227">(I113+H113)</f>
        <v>24000</v>
      </c>
    </row>
    <row r="114" spans="1:10" s="183" customFormat="1" ht="15" customHeight="1">
      <c r="A114" s="27">
        <v>42997</v>
      </c>
      <c r="B114" s="65" t="s">
        <v>60</v>
      </c>
      <c r="C114" s="28">
        <v>1000</v>
      </c>
      <c r="D114" s="28" t="s">
        <v>15</v>
      </c>
      <c r="E114" s="29">
        <v>1926</v>
      </c>
      <c r="F114" s="29">
        <v>1926</v>
      </c>
      <c r="G114" s="29">
        <v>0</v>
      </c>
      <c r="H114" s="30">
        <f t="shared" ref="H114" si="228">(F114-E114)*C114</f>
        <v>0</v>
      </c>
      <c r="I114" s="30">
        <v>0</v>
      </c>
      <c r="J114" s="30">
        <f t="shared" ref="J114" si="229">(I114+H114)</f>
        <v>0</v>
      </c>
    </row>
    <row r="115" spans="1:10" s="183" customFormat="1" ht="15" customHeight="1">
      <c r="A115" s="27">
        <v>42997</v>
      </c>
      <c r="B115" s="65" t="s">
        <v>61</v>
      </c>
      <c r="C115" s="28">
        <v>2000</v>
      </c>
      <c r="D115" s="28" t="s">
        <v>15</v>
      </c>
      <c r="E115" s="29">
        <v>960</v>
      </c>
      <c r="F115" s="29">
        <v>953</v>
      </c>
      <c r="G115" s="29">
        <v>0</v>
      </c>
      <c r="H115" s="30">
        <f t="shared" ref="H115" si="230">(F115-E115)*C115</f>
        <v>-14000</v>
      </c>
      <c r="I115" s="30">
        <v>0</v>
      </c>
      <c r="J115" s="30">
        <f t="shared" ref="J115" si="231">(I115+H115)</f>
        <v>-14000</v>
      </c>
    </row>
    <row r="116" spans="1:10" s="182" customFormat="1" ht="15" customHeight="1">
      <c r="A116" s="27">
        <v>42996</v>
      </c>
      <c r="B116" s="65" t="s">
        <v>47</v>
      </c>
      <c r="C116" s="28">
        <v>2200</v>
      </c>
      <c r="D116" s="28" t="s">
        <v>15</v>
      </c>
      <c r="E116" s="29">
        <v>842</v>
      </c>
      <c r="F116" s="29">
        <v>846</v>
      </c>
      <c r="G116" s="29">
        <v>850</v>
      </c>
      <c r="H116" s="30">
        <f t="shared" ref="H116" si="232">(F116-E116)*C116</f>
        <v>8800</v>
      </c>
      <c r="I116" s="30">
        <f t="shared" ref="I116" si="233">(G116-F116)*C116</f>
        <v>8800</v>
      </c>
      <c r="J116" s="30">
        <f t="shared" ref="J116" si="234">(I116+H116)</f>
        <v>17600</v>
      </c>
    </row>
    <row r="117" spans="1:10" s="182" customFormat="1" ht="15" customHeight="1">
      <c r="A117" s="27">
        <v>42996</v>
      </c>
      <c r="B117" s="65" t="s">
        <v>45</v>
      </c>
      <c r="C117" s="28">
        <v>4000</v>
      </c>
      <c r="D117" s="28" t="s">
        <v>15</v>
      </c>
      <c r="E117" s="29">
        <v>139.5</v>
      </c>
      <c r="F117" s="29">
        <v>139.5</v>
      </c>
      <c r="G117" s="29">
        <v>0</v>
      </c>
      <c r="H117" s="30">
        <f t="shared" ref="H117" si="235">(F117-E117)*C117</f>
        <v>0</v>
      </c>
      <c r="I117" s="30">
        <v>0</v>
      </c>
      <c r="J117" s="30">
        <f t="shared" ref="J117" si="236">(I117+H117)</f>
        <v>0</v>
      </c>
    </row>
    <row r="118" spans="1:10" s="181" customFormat="1" ht="15" customHeight="1">
      <c r="A118" s="27">
        <v>42993</v>
      </c>
      <c r="B118" s="65" t="s">
        <v>12</v>
      </c>
      <c r="C118" s="28">
        <v>2400</v>
      </c>
      <c r="D118" s="28" t="s">
        <v>15</v>
      </c>
      <c r="E118" s="29">
        <v>827</v>
      </c>
      <c r="F118" s="29">
        <v>831</v>
      </c>
      <c r="G118" s="29">
        <v>0</v>
      </c>
      <c r="H118" s="30">
        <f t="shared" ref="H118" si="237">(F118-E118)*C118</f>
        <v>9600</v>
      </c>
      <c r="I118" s="30">
        <v>0</v>
      </c>
      <c r="J118" s="30">
        <f t="shared" ref="J118" si="238">(I118+H118)</f>
        <v>9600</v>
      </c>
    </row>
    <row r="119" spans="1:10" s="180" customFormat="1" ht="15" customHeight="1">
      <c r="A119" s="27">
        <v>42992</v>
      </c>
      <c r="B119" s="65" t="s">
        <v>14</v>
      </c>
      <c r="C119" s="28">
        <v>2000</v>
      </c>
      <c r="D119" s="28" t="s">
        <v>15</v>
      </c>
      <c r="E119" s="29">
        <v>838</v>
      </c>
      <c r="F119" s="29">
        <v>842</v>
      </c>
      <c r="G119" s="29">
        <v>0</v>
      </c>
      <c r="H119" s="30">
        <f t="shared" ref="H119" si="239">(F119-E119)*C119</f>
        <v>8000</v>
      </c>
      <c r="I119" s="30">
        <v>0</v>
      </c>
      <c r="J119" s="30">
        <f t="shared" ref="J119" si="240">(I119+H119)</f>
        <v>8000</v>
      </c>
    </row>
    <row r="120" spans="1:10" s="180" customFormat="1" ht="15" customHeight="1">
      <c r="A120" s="27">
        <v>42992</v>
      </c>
      <c r="B120" s="65" t="s">
        <v>41</v>
      </c>
      <c r="C120" s="28">
        <v>1600</v>
      </c>
      <c r="D120" s="28" t="s">
        <v>15</v>
      </c>
      <c r="E120" s="29">
        <v>1275</v>
      </c>
      <c r="F120" s="29">
        <v>1275</v>
      </c>
      <c r="G120" s="29">
        <v>0</v>
      </c>
      <c r="H120" s="30">
        <f t="shared" ref="H120" si="241">(F120-E120)*C120</f>
        <v>0</v>
      </c>
      <c r="I120" s="30">
        <v>0</v>
      </c>
      <c r="J120" s="30">
        <f t="shared" ref="J120" si="242">(I120+H120)</f>
        <v>0</v>
      </c>
    </row>
    <row r="121" spans="1:10" s="179" customFormat="1" ht="15" customHeight="1">
      <c r="A121" s="27">
        <v>42991</v>
      </c>
      <c r="B121" s="65" t="s">
        <v>56</v>
      </c>
      <c r="C121" s="28">
        <v>5000</v>
      </c>
      <c r="D121" s="28" t="s">
        <v>15</v>
      </c>
      <c r="E121" s="29">
        <v>392.5</v>
      </c>
      <c r="F121" s="29">
        <v>394.5</v>
      </c>
      <c r="G121" s="29">
        <v>0</v>
      </c>
      <c r="H121" s="30">
        <f t="shared" ref="H121" si="243">(F121-E121)*C121</f>
        <v>10000</v>
      </c>
      <c r="I121" s="30">
        <v>0</v>
      </c>
      <c r="J121" s="30">
        <f t="shared" ref="J121" si="244">(I121+H121)</f>
        <v>10000</v>
      </c>
    </row>
    <row r="122" spans="1:10" s="179" customFormat="1" ht="15" customHeight="1">
      <c r="A122" s="27">
        <v>42991</v>
      </c>
      <c r="B122" s="65" t="s">
        <v>90</v>
      </c>
      <c r="C122" s="28">
        <v>1600</v>
      </c>
      <c r="D122" s="28" t="s">
        <v>15</v>
      </c>
      <c r="E122" s="29">
        <v>957</v>
      </c>
      <c r="F122" s="29">
        <v>950</v>
      </c>
      <c r="G122" s="29">
        <v>0</v>
      </c>
      <c r="H122" s="30">
        <f t="shared" ref="H122" si="245">(F122-E122)*C122</f>
        <v>-11200</v>
      </c>
      <c r="I122" s="30">
        <v>0</v>
      </c>
      <c r="J122" s="30">
        <f t="shared" ref="J122" si="246">(I122+H122)</f>
        <v>-11200</v>
      </c>
    </row>
    <row r="123" spans="1:10" s="178" customFormat="1" ht="15" customHeight="1">
      <c r="A123" s="27">
        <v>42990</v>
      </c>
      <c r="B123" s="65" t="s">
        <v>55</v>
      </c>
      <c r="C123" s="28">
        <v>7000</v>
      </c>
      <c r="D123" s="28" t="s">
        <v>15</v>
      </c>
      <c r="E123" s="29">
        <v>187.5</v>
      </c>
      <c r="F123" s="29">
        <v>188.5</v>
      </c>
      <c r="G123" s="29">
        <v>189.5</v>
      </c>
      <c r="H123" s="30">
        <f t="shared" ref="H123" si="247">(F123-E123)*C123</f>
        <v>7000</v>
      </c>
      <c r="I123" s="30">
        <f t="shared" ref="I123" si="248">(G123-F123)*C123</f>
        <v>7000</v>
      </c>
      <c r="J123" s="30">
        <f t="shared" ref="J123" si="249">(I123+H123)</f>
        <v>14000</v>
      </c>
    </row>
    <row r="124" spans="1:10" s="178" customFormat="1" ht="15" customHeight="1">
      <c r="A124" s="27">
        <v>42990</v>
      </c>
      <c r="B124" s="65" t="s">
        <v>89</v>
      </c>
      <c r="C124" s="28">
        <v>3000</v>
      </c>
      <c r="D124" s="28" t="s">
        <v>15</v>
      </c>
      <c r="E124" s="29">
        <v>513.5</v>
      </c>
      <c r="F124" s="29">
        <v>516.5</v>
      </c>
      <c r="G124" s="29">
        <v>520</v>
      </c>
      <c r="H124" s="30">
        <f t="shared" ref="H124" si="250">(F124-E124)*C124</f>
        <v>9000</v>
      </c>
      <c r="I124" s="30">
        <f t="shared" ref="I124" si="251">(G124-F124)*C124</f>
        <v>10500</v>
      </c>
      <c r="J124" s="30">
        <f t="shared" ref="J124" si="252">(I124+H124)</f>
        <v>19500</v>
      </c>
    </row>
    <row r="125" spans="1:10" s="177" customFormat="1" ht="15" customHeight="1">
      <c r="A125" s="27">
        <v>42989</v>
      </c>
      <c r="B125" s="65" t="s">
        <v>53</v>
      </c>
      <c r="C125" s="28">
        <v>4000</v>
      </c>
      <c r="D125" s="28" t="s">
        <v>15</v>
      </c>
      <c r="E125" s="29">
        <v>660</v>
      </c>
      <c r="F125" s="29">
        <v>662</v>
      </c>
      <c r="G125" s="29">
        <v>664</v>
      </c>
      <c r="H125" s="30">
        <f t="shared" ref="H125" si="253">(F125-E125)*C125</f>
        <v>8000</v>
      </c>
      <c r="I125" s="30">
        <f t="shared" ref="I125" si="254">(G125-F125)*C125</f>
        <v>8000</v>
      </c>
      <c r="J125" s="30">
        <f t="shared" ref="J125" si="255">(I125+H125)</f>
        <v>16000</v>
      </c>
    </row>
    <row r="126" spans="1:10" s="177" customFormat="1" ht="15" customHeight="1">
      <c r="A126" s="27">
        <v>42989</v>
      </c>
      <c r="B126" s="65" t="s">
        <v>59</v>
      </c>
      <c r="C126" s="28">
        <v>1000</v>
      </c>
      <c r="D126" s="28" t="s">
        <v>15</v>
      </c>
      <c r="E126" s="29">
        <v>1933</v>
      </c>
      <c r="F126" s="29">
        <v>1939.8</v>
      </c>
      <c r="G126" s="29">
        <v>0</v>
      </c>
      <c r="H126" s="30">
        <f t="shared" ref="H126" si="256">(F126-E126)*C126</f>
        <v>6799.9999999999545</v>
      </c>
      <c r="I126" s="30">
        <v>0</v>
      </c>
      <c r="J126" s="30">
        <f t="shared" ref="J126" si="257">(I126+H126)</f>
        <v>6799.9999999999545</v>
      </c>
    </row>
    <row r="127" spans="1:10" s="177" customFormat="1" ht="15" customHeight="1">
      <c r="A127" s="27">
        <v>42989</v>
      </c>
      <c r="B127" s="65" t="s">
        <v>86</v>
      </c>
      <c r="C127" s="28">
        <v>1300</v>
      </c>
      <c r="D127" s="28" t="s">
        <v>15</v>
      </c>
      <c r="E127" s="29">
        <v>1396.5</v>
      </c>
      <c r="F127" s="29">
        <v>1404</v>
      </c>
      <c r="G127" s="29">
        <v>0</v>
      </c>
      <c r="H127" s="30">
        <f t="shared" ref="H127" si="258">(F127-E127)*C127</f>
        <v>9750</v>
      </c>
      <c r="I127" s="30">
        <v>0</v>
      </c>
      <c r="J127" s="30">
        <f t="shared" ref="J127" si="259">(I127+H127)</f>
        <v>9750</v>
      </c>
    </row>
    <row r="128" spans="1:10" s="176" customFormat="1" ht="15" customHeight="1">
      <c r="A128" s="27">
        <v>42986</v>
      </c>
      <c r="B128" s="65" t="s">
        <v>88</v>
      </c>
      <c r="C128" s="28">
        <v>14000</v>
      </c>
      <c r="D128" s="28" t="s">
        <v>15</v>
      </c>
      <c r="E128" s="29">
        <v>116</v>
      </c>
      <c r="F128" s="29">
        <v>116.6</v>
      </c>
      <c r="G128" s="29">
        <v>117.3</v>
      </c>
      <c r="H128" s="30">
        <f t="shared" ref="H128" si="260">(F128-E128)*C128</f>
        <v>8399.99999999992</v>
      </c>
      <c r="I128" s="30">
        <f t="shared" ref="I128:I135" si="261">(G128-F128)*C128</f>
        <v>9800.00000000004</v>
      </c>
      <c r="J128" s="30">
        <f t="shared" ref="J128" si="262">(I128+H128)</f>
        <v>18199.99999999996</v>
      </c>
    </row>
    <row r="129" spans="1:10" s="175" customFormat="1" ht="15" customHeight="1">
      <c r="A129" s="27">
        <v>42985</v>
      </c>
      <c r="B129" s="65" t="s">
        <v>64</v>
      </c>
      <c r="C129" s="28">
        <v>3000</v>
      </c>
      <c r="D129" s="28" t="s">
        <v>15</v>
      </c>
      <c r="E129" s="29">
        <v>631</v>
      </c>
      <c r="F129" s="29">
        <v>633.5</v>
      </c>
      <c r="G129" s="29">
        <v>640</v>
      </c>
      <c r="H129" s="30">
        <f t="shared" ref="H129" si="263">(F129-E129)*C129</f>
        <v>7500</v>
      </c>
      <c r="I129" s="30">
        <f t="shared" si="261"/>
        <v>19500</v>
      </c>
      <c r="J129" s="30">
        <f t="shared" ref="J129" si="264">(I129+H129)</f>
        <v>27000</v>
      </c>
    </row>
    <row r="130" spans="1:10" s="175" customFormat="1" ht="15" customHeight="1">
      <c r="A130" s="27">
        <v>42985</v>
      </c>
      <c r="B130" s="65" t="s">
        <v>53</v>
      </c>
      <c r="C130" s="28">
        <v>4000</v>
      </c>
      <c r="D130" s="28" t="s">
        <v>15</v>
      </c>
      <c r="E130" s="29">
        <v>655</v>
      </c>
      <c r="F130" s="29">
        <v>657</v>
      </c>
      <c r="G130" s="29">
        <v>659</v>
      </c>
      <c r="H130" s="30">
        <f t="shared" ref="H130" si="265">(F130-E130)*C130</f>
        <v>8000</v>
      </c>
      <c r="I130" s="30">
        <f t="shared" si="261"/>
        <v>8000</v>
      </c>
      <c r="J130" s="30">
        <f t="shared" ref="J130" si="266">(I130+H130)</f>
        <v>16000</v>
      </c>
    </row>
    <row r="131" spans="1:10" s="175" customFormat="1" ht="15" customHeight="1">
      <c r="A131" s="27">
        <v>42984</v>
      </c>
      <c r="B131" s="65" t="s">
        <v>61</v>
      </c>
      <c r="C131" s="28">
        <v>2000</v>
      </c>
      <c r="D131" s="28" t="s">
        <v>15</v>
      </c>
      <c r="E131" s="29">
        <v>941</v>
      </c>
      <c r="F131" s="29">
        <v>945</v>
      </c>
      <c r="G131" s="29">
        <v>950</v>
      </c>
      <c r="H131" s="30">
        <f t="shared" ref="H131" si="267">(F131-E131)*C131</f>
        <v>8000</v>
      </c>
      <c r="I131" s="30">
        <f t="shared" si="261"/>
        <v>10000</v>
      </c>
      <c r="J131" s="30">
        <f t="shared" ref="J131" si="268">(I131+H131)</f>
        <v>18000</v>
      </c>
    </row>
    <row r="132" spans="1:10" s="175" customFormat="1" ht="15" customHeight="1">
      <c r="A132" s="27">
        <v>42984</v>
      </c>
      <c r="B132" s="65" t="s">
        <v>47</v>
      </c>
      <c r="C132" s="28">
        <v>2200</v>
      </c>
      <c r="D132" s="28" t="s">
        <v>15</v>
      </c>
      <c r="E132" s="29">
        <v>841.5</v>
      </c>
      <c r="F132" s="29">
        <v>845</v>
      </c>
      <c r="G132" s="29">
        <v>850</v>
      </c>
      <c r="H132" s="30">
        <f t="shared" ref="H132" si="269">(F132-E132)*C132</f>
        <v>7700</v>
      </c>
      <c r="I132" s="30">
        <f t="shared" si="261"/>
        <v>11000</v>
      </c>
      <c r="J132" s="30">
        <f t="shared" ref="J132" si="270">(I132+H132)</f>
        <v>18700</v>
      </c>
    </row>
    <row r="133" spans="1:10" s="175" customFormat="1" ht="15" customHeight="1">
      <c r="A133" s="27">
        <v>42984</v>
      </c>
      <c r="B133" s="65" t="s">
        <v>59</v>
      </c>
      <c r="C133" s="28">
        <v>1200</v>
      </c>
      <c r="D133" s="28" t="s">
        <v>15</v>
      </c>
      <c r="E133" s="29">
        <v>1826</v>
      </c>
      <c r="F133" s="29">
        <v>1834</v>
      </c>
      <c r="G133" s="29">
        <v>1844</v>
      </c>
      <c r="H133" s="30">
        <f t="shared" ref="H133" si="271">(F133-E133)*C133</f>
        <v>9600</v>
      </c>
      <c r="I133" s="30">
        <f t="shared" si="261"/>
        <v>12000</v>
      </c>
      <c r="J133" s="30">
        <f t="shared" ref="J133" si="272">(I133+H133)</f>
        <v>21600</v>
      </c>
    </row>
    <row r="134" spans="1:10" s="174" customFormat="1" ht="15" customHeight="1">
      <c r="A134" s="27">
        <v>42983</v>
      </c>
      <c r="B134" s="65" t="s">
        <v>41</v>
      </c>
      <c r="C134" s="28">
        <v>1600</v>
      </c>
      <c r="D134" s="28" t="s">
        <v>15</v>
      </c>
      <c r="E134" s="29">
        <v>1227</v>
      </c>
      <c r="F134" s="29">
        <v>1235</v>
      </c>
      <c r="G134" s="29">
        <v>1240</v>
      </c>
      <c r="H134" s="30">
        <f t="shared" ref="H134" si="273">(F134-E134)*C134</f>
        <v>12800</v>
      </c>
      <c r="I134" s="30">
        <f t="shared" si="261"/>
        <v>8000</v>
      </c>
      <c r="J134" s="30">
        <f t="shared" ref="J134" si="274">(I134+H134)</f>
        <v>20800</v>
      </c>
    </row>
    <row r="135" spans="1:10" s="173" customFormat="1" ht="15" customHeight="1">
      <c r="A135" s="27">
        <v>42982</v>
      </c>
      <c r="B135" s="65" t="s">
        <v>47</v>
      </c>
      <c r="C135" s="28">
        <v>2200</v>
      </c>
      <c r="D135" s="28" t="s">
        <v>15</v>
      </c>
      <c r="E135" s="29">
        <v>775</v>
      </c>
      <c r="F135" s="29">
        <v>780</v>
      </c>
      <c r="G135" s="29">
        <v>785</v>
      </c>
      <c r="H135" s="30">
        <f t="shared" ref="H135" si="275">(F135-E135)*C135</f>
        <v>11000</v>
      </c>
      <c r="I135" s="30">
        <f t="shared" si="261"/>
        <v>11000</v>
      </c>
      <c r="J135" s="30">
        <f t="shared" ref="J135" si="276">(I135+H135)</f>
        <v>22000</v>
      </c>
    </row>
    <row r="136" spans="1:10" s="173" customFormat="1" ht="15" customHeight="1">
      <c r="A136" s="27">
        <v>42982</v>
      </c>
      <c r="B136" s="65" t="s">
        <v>45</v>
      </c>
      <c r="C136" s="28">
        <v>8000</v>
      </c>
      <c r="D136" s="28" t="s">
        <v>15</v>
      </c>
      <c r="E136" s="29">
        <v>136</v>
      </c>
      <c r="F136" s="29">
        <v>136.94999999999999</v>
      </c>
      <c r="G136" s="29">
        <v>0</v>
      </c>
      <c r="H136" s="30">
        <f t="shared" ref="H136" si="277">(F136-E136)*C136</f>
        <v>7599.9999999999091</v>
      </c>
      <c r="I136" s="30">
        <v>0</v>
      </c>
      <c r="J136" s="30">
        <f t="shared" ref="J136" si="278">(I136+H136)</f>
        <v>7599.9999999999091</v>
      </c>
    </row>
    <row r="137" spans="1:10" s="172" customFormat="1" ht="15" customHeight="1">
      <c r="A137" s="27">
        <v>42979</v>
      </c>
      <c r="B137" s="65" t="s">
        <v>42</v>
      </c>
      <c r="C137" s="28">
        <v>1100</v>
      </c>
      <c r="D137" s="28" t="s">
        <v>15</v>
      </c>
      <c r="E137" s="29">
        <v>1255</v>
      </c>
      <c r="F137" s="29">
        <v>1263</v>
      </c>
      <c r="G137" s="29">
        <v>0</v>
      </c>
      <c r="H137" s="30">
        <f t="shared" ref="H137" si="279">(F137-E137)*C137</f>
        <v>8800</v>
      </c>
      <c r="I137" s="30">
        <v>0</v>
      </c>
      <c r="J137" s="30">
        <f t="shared" ref="J137" si="280">(I137+H137)</f>
        <v>8800</v>
      </c>
    </row>
    <row r="138" spans="1:10" s="172" customFormat="1" ht="15" customHeight="1">
      <c r="A138" s="27">
        <v>42979</v>
      </c>
      <c r="B138" s="65" t="s">
        <v>64</v>
      </c>
      <c r="C138" s="28">
        <v>3000</v>
      </c>
      <c r="D138" s="28" t="s">
        <v>15</v>
      </c>
      <c r="E138" s="29">
        <v>626</v>
      </c>
      <c r="F138" s="29">
        <v>630</v>
      </c>
      <c r="G138" s="29">
        <v>0</v>
      </c>
      <c r="H138" s="30">
        <f t="shared" ref="H138" si="281">(F138-E138)*C138</f>
        <v>12000</v>
      </c>
      <c r="I138" s="30">
        <v>0</v>
      </c>
      <c r="J138" s="30">
        <f t="shared" ref="J138" si="282">(I138+H138)</f>
        <v>12000</v>
      </c>
    </row>
    <row r="139" spans="1:10" s="172" customFormat="1" ht="15" customHeight="1">
      <c r="A139" s="27">
        <v>42978</v>
      </c>
      <c r="B139" s="65" t="s">
        <v>71</v>
      </c>
      <c r="C139" s="28">
        <v>8000</v>
      </c>
      <c r="D139" s="28" t="s">
        <v>15</v>
      </c>
      <c r="E139" s="29">
        <v>198.5</v>
      </c>
      <c r="F139" s="29">
        <v>199.5</v>
      </c>
      <c r="G139" s="29">
        <v>0</v>
      </c>
      <c r="H139" s="30">
        <f t="shared" ref="H139" si="283">(F139-E139)*C139</f>
        <v>8000</v>
      </c>
      <c r="I139" s="30">
        <v>0</v>
      </c>
      <c r="J139" s="30">
        <f t="shared" ref="J139" si="284">(I139+H139)</f>
        <v>8000</v>
      </c>
    </row>
    <row r="140" spans="1:10" s="172" customFormat="1" ht="15" customHeight="1">
      <c r="A140" s="27">
        <v>42977</v>
      </c>
      <c r="B140" s="65" t="s">
        <v>72</v>
      </c>
      <c r="C140" s="28">
        <v>6000</v>
      </c>
      <c r="D140" s="28" t="s">
        <v>15</v>
      </c>
      <c r="E140" s="29">
        <v>276</v>
      </c>
      <c r="F140" s="29">
        <v>273.5</v>
      </c>
      <c r="G140" s="29">
        <v>0</v>
      </c>
      <c r="H140" s="30">
        <f t="shared" ref="H140" si="285">(F140-E140)*C140</f>
        <v>-15000</v>
      </c>
      <c r="I140" s="30">
        <v>0</v>
      </c>
      <c r="J140" s="30">
        <f t="shared" ref="J140" si="286">(I140+H140)</f>
        <v>-15000</v>
      </c>
    </row>
    <row r="141" spans="1:10" s="172" customFormat="1" ht="15" customHeight="1">
      <c r="A141" s="27">
        <v>42977</v>
      </c>
      <c r="B141" s="65" t="s">
        <v>63</v>
      </c>
      <c r="C141" s="28">
        <v>1200</v>
      </c>
      <c r="D141" s="28" t="s">
        <v>15</v>
      </c>
      <c r="E141" s="29">
        <v>619.5</v>
      </c>
      <c r="F141" s="29">
        <v>613</v>
      </c>
      <c r="G141" s="29">
        <v>0</v>
      </c>
      <c r="H141" s="30">
        <f t="shared" ref="H141" si="287">(F141-E141)*C141</f>
        <v>-7800</v>
      </c>
      <c r="I141" s="30">
        <v>0</v>
      </c>
      <c r="J141" s="30">
        <f t="shared" ref="J141" si="288">(I141+H141)</f>
        <v>-7800</v>
      </c>
    </row>
    <row r="142" spans="1:10" s="172" customFormat="1" ht="15" customHeight="1">
      <c r="A142" s="27">
        <v>42976</v>
      </c>
      <c r="B142" s="65" t="s">
        <v>87</v>
      </c>
      <c r="C142" s="28">
        <v>2200</v>
      </c>
      <c r="D142" s="28" t="s">
        <v>15</v>
      </c>
      <c r="E142" s="29">
        <v>667.5</v>
      </c>
      <c r="F142" s="29">
        <v>672</v>
      </c>
      <c r="G142" s="29">
        <v>0</v>
      </c>
      <c r="H142" s="30">
        <f t="shared" ref="H142" si="289">(F142-E142)*C142</f>
        <v>9900</v>
      </c>
      <c r="I142" s="30">
        <v>0</v>
      </c>
      <c r="J142" s="30">
        <f t="shared" ref="J142" si="290">(I142+H142)</f>
        <v>9900</v>
      </c>
    </row>
    <row r="143" spans="1:10" s="171" customFormat="1" ht="15" customHeight="1">
      <c r="A143" s="27">
        <v>42975</v>
      </c>
      <c r="B143" s="65" t="s">
        <v>59</v>
      </c>
      <c r="C143" s="28">
        <v>1000</v>
      </c>
      <c r="D143" s="28" t="s">
        <v>15</v>
      </c>
      <c r="E143" s="29">
        <v>1820</v>
      </c>
      <c r="F143" s="29">
        <v>1828</v>
      </c>
      <c r="G143" s="29">
        <v>0</v>
      </c>
      <c r="H143" s="30">
        <f t="shared" ref="H143" si="291">(F143-E143)*C143</f>
        <v>8000</v>
      </c>
      <c r="I143" s="30">
        <v>0</v>
      </c>
      <c r="J143" s="30">
        <f t="shared" ref="J143" si="292">(I143+H143)</f>
        <v>8000</v>
      </c>
    </row>
    <row r="144" spans="1:10" s="171" customFormat="1" ht="15" customHeight="1">
      <c r="A144" s="27">
        <v>42975</v>
      </c>
      <c r="B144" s="65" t="s">
        <v>83</v>
      </c>
      <c r="C144" s="28">
        <v>14000</v>
      </c>
      <c r="D144" s="28" t="s">
        <v>15</v>
      </c>
      <c r="E144" s="29">
        <v>91</v>
      </c>
      <c r="F144" s="29">
        <v>91</v>
      </c>
      <c r="G144" s="29">
        <v>0</v>
      </c>
      <c r="H144" s="30">
        <f t="shared" ref="H144" si="293">(F144-E144)*C144</f>
        <v>0</v>
      </c>
      <c r="I144" s="30">
        <v>0</v>
      </c>
      <c r="J144" s="30">
        <f t="shared" ref="J144" si="294">(I144+H144)</f>
        <v>0</v>
      </c>
    </row>
    <row r="145" spans="1:10" s="170" customFormat="1" ht="15" customHeight="1">
      <c r="A145" s="27">
        <v>42971</v>
      </c>
      <c r="B145" s="65" t="s">
        <v>77</v>
      </c>
      <c r="C145" s="28">
        <v>12000</v>
      </c>
      <c r="D145" s="28" t="s">
        <v>15</v>
      </c>
      <c r="E145" s="29">
        <v>96.3</v>
      </c>
      <c r="F145" s="29">
        <v>97</v>
      </c>
      <c r="G145" s="29">
        <v>98</v>
      </c>
      <c r="H145" s="30">
        <f t="shared" ref="H145" si="295">(F145-E145)*C145</f>
        <v>8400.0000000000346</v>
      </c>
      <c r="I145" s="30">
        <f>(G145-F145)*C145</f>
        <v>12000</v>
      </c>
      <c r="J145" s="30">
        <f t="shared" ref="J145" si="296">(I145+H145)</f>
        <v>20400.000000000036</v>
      </c>
    </row>
    <row r="146" spans="1:10" s="169" customFormat="1" ht="15" customHeight="1">
      <c r="A146" s="27">
        <v>42970</v>
      </c>
      <c r="B146" s="65" t="s">
        <v>74</v>
      </c>
      <c r="C146" s="28">
        <v>16000</v>
      </c>
      <c r="D146" s="28" t="s">
        <v>15</v>
      </c>
      <c r="E146" s="29">
        <v>113.5</v>
      </c>
      <c r="F146" s="29">
        <v>114</v>
      </c>
      <c r="G146" s="29">
        <v>0</v>
      </c>
      <c r="H146" s="30">
        <f t="shared" ref="H146" si="297">(F146-E146)*C146</f>
        <v>8000</v>
      </c>
      <c r="I146" s="30">
        <v>0</v>
      </c>
      <c r="J146" s="30">
        <f t="shared" ref="J146" si="298">(I146+H146)</f>
        <v>8000</v>
      </c>
    </row>
    <row r="147" spans="1:10" s="168" customFormat="1" ht="15" customHeight="1">
      <c r="A147" s="27">
        <v>42969</v>
      </c>
      <c r="B147" s="65" t="s">
        <v>61</v>
      </c>
      <c r="C147" s="28">
        <v>2000</v>
      </c>
      <c r="D147" s="28" t="s">
        <v>15</v>
      </c>
      <c r="E147" s="29">
        <v>866</v>
      </c>
      <c r="F147" s="29">
        <v>870</v>
      </c>
      <c r="G147" s="29">
        <v>872</v>
      </c>
      <c r="H147" s="30">
        <f t="shared" ref="H147" si="299">(F147-E147)*C147</f>
        <v>8000</v>
      </c>
      <c r="I147" s="30">
        <f>(G147-F147)*C147</f>
        <v>4000</v>
      </c>
      <c r="J147" s="30">
        <f t="shared" ref="J147" si="300">(I147+H147)</f>
        <v>12000</v>
      </c>
    </row>
    <row r="148" spans="1:10" s="167" customFormat="1" ht="15" customHeight="1">
      <c r="A148" s="27">
        <v>42968</v>
      </c>
      <c r="B148" s="65" t="s">
        <v>86</v>
      </c>
      <c r="C148" s="28">
        <v>1250</v>
      </c>
      <c r="D148" s="28" t="s">
        <v>15</v>
      </c>
      <c r="E148" s="29">
        <v>1280</v>
      </c>
      <c r="F148" s="29">
        <v>1287</v>
      </c>
      <c r="G148" s="29">
        <v>0</v>
      </c>
      <c r="H148" s="30">
        <f t="shared" ref="H148" si="301">(F148-E148)*C148</f>
        <v>8750</v>
      </c>
      <c r="I148" s="30">
        <v>0</v>
      </c>
      <c r="J148" s="30">
        <f t="shared" ref="J148" si="302">(I148+H148)</f>
        <v>8750</v>
      </c>
    </row>
    <row r="149" spans="1:10" s="166" customFormat="1" ht="15" customHeight="1">
      <c r="A149" s="27">
        <v>42965</v>
      </c>
      <c r="B149" s="65" t="s">
        <v>46</v>
      </c>
      <c r="C149" s="28">
        <v>3000</v>
      </c>
      <c r="D149" s="28" t="s">
        <v>15</v>
      </c>
      <c r="E149" s="29">
        <v>444.5</v>
      </c>
      <c r="F149" s="29">
        <v>447.5</v>
      </c>
      <c r="G149" s="29">
        <v>450</v>
      </c>
      <c r="H149" s="30">
        <f t="shared" ref="H149" si="303">(F149-E149)*C149</f>
        <v>9000</v>
      </c>
      <c r="I149" s="30">
        <f>(G149-F149)*C149</f>
        <v>7500</v>
      </c>
      <c r="J149" s="30">
        <f t="shared" ref="J149" si="304">(I149+H149)</f>
        <v>16500</v>
      </c>
    </row>
    <row r="150" spans="1:10" s="165" customFormat="1" ht="15" customHeight="1">
      <c r="A150" s="27">
        <v>42964</v>
      </c>
      <c r="B150" s="65" t="s">
        <v>47</v>
      </c>
      <c r="C150" s="28">
        <v>2000</v>
      </c>
      <c r="D150" s="28" t="s">
        <v>15</v>
      </c>
      <c r="E150" s="29">
        <v>758</v>
      </c>
      <c r="F150" s="29">
        <v>762</v>
      </c>
      <c r="G150" s="29">
        <v>766</v>
      </c>
      <c r="H150" s="30">
        <f t="shared" ref="H150" si="305">(F150-E150)*C150</f>
        <v>8000</v>
      </c>
      <c r="I150" s="30">
        <f>(G150-F150)*C150</f>
        <v>8000</v>
      </c>
      <c r="J150" s="30">
        <f t="shared" ref="J150" si="306">(I150+H150)</f>
        <v>16000</v>
      </c>
    </row>
    <row r="151" spans="1:10" s="165" customFormat="1" ht="15" customHeight="1">
      <c r="A151" s="27">
        <v>42964</v>
      </c>
      <c r="B151" s="65" t="s">
        <v>86</v>
      </c>
      <c r="C151" s="28">
        <v>500</v>
      </c>
      <c r="D151" s="28" t="s">
        <v>15</v>
      </c>
      <c r="E151" s="29">
        <v>1245</v>
      </c>
      <c r="F151" s="29">
        <v>1245</v>
      </c>
      <c r="G151" s="29">
        <v>0</v>
      </c>
      <c r="H151" s="30">
        <f t="shared" ref="H151" si="307">(F151-E151)*C151</f>
        <v>0</v>
      </c>
      <c r="I151" s="30">
        <v>0</v>
      </c>
      <c r="J151" s="30">
        <f t="shared" ref="J151" si="308">(I151+H151)</f>
        <v>0</v>
      </c>
    </row>
    <row r="152" spans="1:10" s="164" customFormat="1" ht="15" customHeight="1">
      <c r="A152" s="27">
        <v>42963</v>
      </c>
      <c r="B152" s="65" t="s">
        <v>39</v>
      </c>
      <c r="C152" s="28">
        <v>7000</v>
      </c>
      <c r="D152" s="28" t="s">
        <v>15</v>
      </c>
      <c r="E152" s="29">
        <v>144</v>
      </c>
      <c r="F152" s="29">
        <v>145.25</v>
      </c>
      <c r="G152" s="29">
        <v>147</v>
      </c>
      <c r="H152" s="30">
        <f t="shared" ref="H152" si="309">(F152-E152)*C152</f>
        <v>8750</v>
      </c>
      <c r="I152" s="30">
        <f>(G152-F152)*C152</f>
        <v>12250</v>
      </c>
      <c r="J152" s="30">
        <f t="shared" ref="J152" si="310">(I152+H152)</f>
        <v>21000</v>
      </c>
    </row>
    <row r="153" spans="1:10" s="163" customFormat="1" ht="15" customHeight="1">
      <c r="A153" s="27">
        <v>42961</v>
      </c>
      <c r="B153" s="65" t="s">
        <v>72</v>
      </c>
      <c r="C153" s="28">
        <v>6000</v>
      </c>
      <c r="D153" s="28" t="s">
        <v>15</v>
      </c>
      <c r="E153" s="29">
        <v>266</v>
      </c>
      <c r="F153" s="29">
        <v>267.5</v>
      </c>
      <c r="G153" s="29">
        <v>269</v>
      </c>
      <c r="H153" s="30">
        <f t="shared" ref="H153" si="311">(F153-E153)*C153</f>
        <v>9000</v>
      </c>
      <c r="I153" s="30">
        <f>(G153-F153)*C153</f>
        <v>9000</v>
      </c>
      <c r="J153" s="30">
        <f t="shared" ref="J153" si="312">(I153+H153)</f>
        <v>18000</v>
      </c>
    </row>
    <row r="154" spans="1:10" s="163" customFormat="1" ht="15" customHeight="1">
      <c r="A154" s="27">
        <v>42961</v>
      </c>
      <c r="B154" s="65" t="s">
        <v>14</v>
      </c>
      <c r="C154" s="28">
        <v>2000</v>
      </c>
      <c r="D154" s="28" t="s">
        <v>15</v>
      </c>
      <c r="E154" s="29">
        <v>732</v>
      </c>
      <c r="F154" s="29">
        <v>736</v>
      </c>
      <c r="G154" s="29">
        <v>740</v>
      </c>
      <c r="H154" s="30">
        <f t="shared" ref="H154" si="313">(F154-E154)*C154</f>
        <v>8000</v>
      </c>
      <c r="I154" s="30">
        <f>(G154-F154)*C154</f>
        <v>8000</v>
      </c>
      <c r="J154" s="30">
        <f t="shared" ref="J154" si="314">(I154+H154)</f>
        <v>16000</v>
      </c>
    </row>
    <row r="155" spans="1:10" s="163" customFormat="1" ht="15" customHeight="1">
      <c r="A155" s="27">
        <v>42961</v>
      </c>
      <c r="B155" s="65" t="s">
        <v>72</v>
      </c>
      <c r="C155" s="28">
        <v>6000</v>
      </c>
      <c r="D155" s="28" t="s">
        <v>15</v>
      </c>
      <c r="E155" s="29">
        <v>265</v>
      </c>
      <c r="F155" s="29">
        <v>265</v>
      </c>
      <c r="G155" s="29">
        <v>0</v>
      </c>
      <c r="H155" s="30">
        <f t="shared" ref="H155" si="315">(F155-E155)*C155</f>
        <v>0</v>
      </c>
      <c r="I155" s="30">
        <v>0</v>
      </c>
      <c r="J155" s="30">
        <f t="shared" ref="J155" si="316">(I155+H155)</f>
        <v>0</v>
      </c>
    </row>
    <row r="156" spans="1:10" s="163" customFormat="1" ht="15" customHeight="1">
      <c r="A156" s="27">
        <v>42961</v>
      </c>
      <c r="B156" s="65" t="s">
        <v>58</v>
      </c>
      <c r="C156" s="28">
        <v>12000</v>
      </c>
      <c r="D156" s="28" t="s">
        <v>13</v>
      </c>
      <c r="E156" s="29">
        <v>122.35</v>
      </c>
      <c r="F156" s="29">
        <v>121</v>
      </c>
      <c r="G156" s="29">
        <v>120</v>
      </c>
      <c r="H156" s="30">
        <f>(E156-F156)*C156</f>
        <v>16199.999999999931</v>
      </c>
      <c r="I156" s="30">
        <f>(F156-G156)*C156</f>
        <v>12000</v>
      </c>
      <c r="J156" s="30">
        <f t="shared" ref="J156" si="317">(I156+H156)</f>
        <v>28199.999999999931</v>
      </c>
    </row>
    <row r="157" spans="1:10" s="162" customFormat="1" ht="15" customHeight="1">
      <c r="A157" s="27">
        <v>42958</v>
      </c>
      <c r="B157" s="65" t="s">
        <v>58</v>
      </c>
      <c r="C157" s="28">
        <v>12000</v>
      </c>
      <c r="D157" s="28" t="s">
        <v>13</v>
      </c>
      <c r="E157" s="29">
        <v>122.35</v>
      </c>
      <c r="F157" s="29">
        <v>121</v>
      </c>
      <c r="G157" s="29">
        <v>120</v>
      </c>
      <c r="H157" s="30">
        <f>(E157-F157)*C157</f>
        <v>16199.999999999931</v>
      </c>
      <c r="I157" s="30">
        <f>(F157-G157)*C157</f>
        <v>12000</v>
      </c>
      <c r="J157" s="30">
        <f t="shared" ref="J157" si="318">(I157+H157)</f>
        <v>28199.999999999931</v>
      </c>
    </row>
    <row r="158" spans="1:10" s="162" customFormat="1" ht="15" customHeight="1">
      <c r="A158" s="27">
        <v>42958</v>
      </c>
      <c r="B158" s="65" t="s">
        <v>52</v>
      </c>
      <c r="C158" s="28">
        <v>7000</v>
      </c>
      <c r="D158" s="28" t="s">
        <v>15</v>
      </c>
      <c r="E158" s="29">
        <v>226.5</v>
      </c>
      <c r="F158" s="29">
        <v>224</v>
      </c>
      <c r="G158" s="29">
        <v>0</v>
      </c>
      <c r="H158" s="30">
        <f>(F158-E158)*C158</f>
        <v>-17500</v>
      </c>
      <c r="I158" s="30">
        <v>0</v>
      </c>
      <c r="J158" s="30">
        <f t="shared" ref="J158" si="319">(I158+H158)</f>
        <v>-17500</v>
      </c>
    </row>
    <row r="159" spans="1:10" s="161" customFormat="1" ht="15" customHeight="1">
      <c r="A159" s="27">
        <v>42957</v>
      </c>
      <c r="B159" s="65" t="s">
        <v>85</v>
      </c>
      <c r="C159" s="28">
        <v>1000</v>
      </c>
      <c r="D159" s="28" t="s">
        <v>15</v>
      </c>
      <c r="E159" s="29">
        <v>1590</v>
      </c>
      <c r="F159" s="29">
        <v>1584</v>
      </c>
      <c r="G159" s="29">
        <v>0</v>
      </c>
      <c r="H159" s="30">
        <f>(E159-F159)*C159</f>
        <v>6000</v>
      </c>
      <c r="I159" s="30">
        <v>0</v>
      </c>
      <c r="J159" s="30">
        <f t="shared" ref="J159" si="320">(I159+H159)</f>
        <v>6000</v>
      </c>
    </row>
    <row r="160" spans="1:10" s="161" customFormat="1" ht="15" customHeight="1">
      <c r="A160" s="27">
        <v>42957</v>
      </c>
      <c r="B160" s="65" t="s">
        <v>45</v>
      </c>
      <c r="C160" s="28">
        <v>16000</v>
      </c>
      <c r="D160" s="28" t="s">
        <v>15</v>
      </c>
      <c r="E160" s="29">
        <v>140.25</v>
      </c>
      <c r="F160" s="29">
        <v>141.25</v>
      </c>
      <c r="G160" s="29">
        <v>121</v>
      </c>
      <c r="H160" s="30">
        <f>(E160-F160)*C160</f>
        <v>-16000</v>
      </c>
      <c r="I160" s="30">
        <v>0</v>
      </c>
      <c r="J160" s="30">
        <f t="shared" ref="J160" si="321">(I160+H160)</f>
        <v>-16000</v>
      </c>
    </row>
    <row r="161" spans="1:10" s="160" customFormat="1" ht="15" customHeight="1">
      <c r="A161" s="27">
        <v>42956</v>
      </c>
      <c r="B161" s="65" t="s">
        <v>84</v>
      </c>
      <c r="C161" s="28">
        <v>16000</v>
      </c>
      <c r="D161" s="28" t="s">
        <v>15</v>
      </c>
      <c r="E161" s="29">
        <v>120</v>
      </c>
      <c r="F161" s="29">
        <v>120.5</v>
      </c>
      <c r="G161" s="29">
        <v>121</v>
      </c>
      <c r="H161" s="30">
        <f t="shared" ref="H161" si="322">(F161-E161)*C161</f>
        <v>8000</v>
      </c>
      <c r="I161" s="30">
        <f>(G161-F161)*C161</f>
        <v>8000</v>
      </c>
      <c r="J161" s="30">
        <f t="shared" ref="J161" si="323">(I161+H161)</f>
        <v>16000</v>
      </c>
    </row>
    <row r="162" spans="1:10" s="159" customFormat="1" ht="15" customHeight="1">
      <c r="A162" s="27">
        <v>42955</v>
      </c>
      <c r="B162" s="65" t="s">
        <v>72</v>
      </c>
      <c r="C162" s="28">
        <v>6000</v>
      </c>
      <c r="D162" s="28" t="s">
        <v>15</v>
      </c>
      <c r="E162" s="29">
        <v>255.2</v>
      </c>
      <c r="F162" s="29">
        <v>257.2</v>
      </c>
      <c r="G162" s="29">
        <v>259.5</v>
      </c>
      <c r="H162" s="30">
        <f t="shared" ref="H162" si="324">(F162-E162)*C162</f>
        <v>12000</v>
      </c>
      <c r="I162" s="30">
        <f>(G162-F162)*C162</f>
        <v>13800.000000000069</v>
      </c>
      <c r="J162" s="30">
        <f t="shared" ref="J162" si="325">(I162+H162)</f>
        <v>25800.000000000069</v>
      </c>
    </row>
    <row r="163" spans="1:10" s="159" customFormat="1" ht="15" customHeight="1">
      <c r="A163" s="27">
        <v>42954</v>
      </c>
      <c r="B163" s="65" t="s">
        <v>84</v>
      </c>
      <c r="C163" s="28">
        <v>16000</v>
      </c>
      <c r="D163" s="28" t="s">
        <v>15</v>
      </c>
      <c r="E163" s="29">
        <v>120.5</v>
      </c>
      <c r="F163" s="29">
        <v>121</v>
      </c>
      <c r="G163" s="29">
        <v>121.5</v>
      </c>
      <c r="H163" s="30">
        <f t="shared" ref="H163" si="326">(F163-E163)*C163</f>
        <v>8000</v>
      </c>
      <c r="I163" s="30">
        <f>(G163-F163)*C163</f>
        <v>8000</v>
      </c>
      <c r="J163" s="30">
        <f t="shared" ref="J163" si="327">(I163+H163)</f>
        <v>16000</v>
      </c>
    </row>
    <row r="164" spans="1:10" s="158" customFormat="1" ht="15" customHeight="1">
      <c r="A164" s="27">
        <v>42951</v>
      </c>
      <c r="B164" s="65" t="s">
        <v>48</v>
      </c>
      <c r="C164" s="28">
        <v>4000</v>
      </c>
      <c r="D164" s="28" t="s">
        <v>15</v>
      </c>
      <c r="E164" s="29">
        <v>490.5</v>
      </c>
      <c r="F164" s="29">
        <v>492</v>
      </c>
      <c r="G164" s="29">
        <v>494</v>
      </c>
      <c r="H164" s="30">
        <f t="shared" ref="H164" si="328">(F164-E164)*C164</f>
        <v>6000</v>
      </c>
      <c r="I164" s="30">
        <f>(G164-F164)*C164</f>
        <v>8000</v>
      </c>
      <c r="J164" s="30">
        <f t="shared" ref="J164" si="329">(I164+H164)</f>
        <v>14000</v>
      </c>
    </row>
    <row r="165" spans="1:10" s="157" customFormat="1" ht="15" customHeight="1">
      <c r="A165" s="27">
        <v>42950</v>
      </c>
      <c r="B165" s="65" t="s">
        <v>48</v>
      </c>
      <c r="C165" s="28">
        <v>4000</v>
      </c>
      <c r="D165" s="28" t="s">
        <v>15</v>
      </c>
      <c r="E165" s="29">
        <v>485.5</v>
      </c>
      <c r="F165" s="29">
        <v>487.5</v>
      </c>
      <c r="G165" s="29">
        <v>489</v>
      </c>
      <c r="H165" s="30">
        <f t="shared" ref="H165" si="330">(F165-E165)*C165</f>
        <v>8000</v>
      </c>
      <c r="I165" s="30">
        <f>(G165-F165)*C165</f>
        <v>6000</v>
      </c>
      <c r="J165" s="30">
        <f t="shared" ref="J165" si="331">(I165+H165)</f>
        <v>14000</v>
      </c>
    </row>
    <row r="166" spans="1:10" s="157" customFormat="1" ht="15" customHeight="1">
      <c r="A166" s="27">
        <v>42950</v>
      </c>
      <c r="B166" s="65" t="s">
        <v>83</v>
      </c>
      <c r="C166" s="28">
        <v>7000</v>
      </c>
      <c r="D166" s="28" t="s">
        <v>15</v>
      </c>
      <c r="E166" s="29">
        <v>94.5</v>
      </c>
      <c r="F166" s="29">
        <v>93.7</v>
      </c>
      <c r="G166" s="29">
        <v>0</v>
      </c>
      <c r="H166" s="30">
        <f t="shared" ref="H166" si="332">(F166-E166)*C166</f>
        <v>-5599.99999999998</v>
      </c>
      <c r="I166" s="30">
        <v>0</v>
      </c>
      <c r="J166" s="30">
        <f t="shared" ref="J166" si="333">(I166+H166)</f>
        <v>-5599.99999999998</v>
      </c>
    </row>
    <row r="167" spans="1:10" s="156" customFormat="1" ht="15" customHeight="1">
      <c r="A167" s="27">
        <v>42948</v>
      </c>
      <c r="B167" s="65" t="s">
        <v>37</v>
      </c>
      <c r="C167" s="28">
        <v>4000</v>
      </c>
      <c r="D167" s="28" t="s">
        <v>15</v>
      </c>
      <c r="E167" s="29">
        <v>516.5</v>
      </c>
      <c r="F167" s="29">
        <v>518</v>
      </c>
      <c r="G167" s="29">
        <v>520</v>
      </c>
      <c r="H167" s="30">
        <f t="shared" ref="H167" si="334">(F167-E167)*C167</f>
        <v>6000</v>
      </c>
      <c r="I167" s="30">
        <f>(G167-F167)*C167</f>
        <v>8000</v>
      </c>
      <c r="J167" s="30">
        <f t="shared" ref="J167" si="335">(I167+H167)</f>
        <v>14000</v>
      </c>
    </row>
    <row r="168" spans="1:10" s="155" customFormat="1" ht="15" customHeight="1">
      <c r="A168" s="27">
        <v>42947</v>
      </c>
      <c r="B168" s="65" t="s">
        <v>82</v>
      </c>
      <c r="C168" s="28">
        <v>1200</v>
      </c>
      <c r="D168" s="28" t="s">
        <v>15</v>
      </c>
      <c r="E168" s="29">
        <v>1294</v>
      </c>
      <c r="F168" s="29">
        <v>1300</v>
      </c>
      <c r="G168" s="29">
        <v>0</v>
      </c>
      <c r="H168" s="30">
        <f t="shared" ref="H168" si="336">(F168-E168)*C168</f>
        <v>7200</v>
      </c>
      <c r="I168" s="30">
        <v>0</v>
      </c>
      <c r="J168" s="30">
        <f t="shared" ref="J168" si="337">(I168+H168)</f>
        <v>7200</v>
      </c>
    </row>
    <row r="169" spans="1:10" s="155" customFormat="1" ht="15" customHeight="1">
      <c r="A169" s="27">
        <v>42947</v>
      </c>
      <c r="B169" s="65" t="s">
        <v>70</v>
      </c>
      <c r="C169" s="28">
        <v>16000</v>
      </c>
      <c r="D169" s="28" t="s">
        <v>15</v>
      </c>
      <c r="E169" s="29">
        <v>87.75</v>
      </c>
      <c r="F169" s="29">
        <v>88.5</v>
      </c>
      <c r="G169" s="29">
        <v>0</v>
      </c>
      <c r="H169" s="30">
        <f t="shared" ref="H169" si="338">(F169-E169)*C169</f>
        <v>12000</v>
      </c>
      <c r="I169" s="30">
        <v>0</v>
      </c>
      <c r="J169" s="30">
        <f t="shared" ref="J169" si="339">(I169+H169)</f>
        <v>12000</v>
      </c>
    </row>
    <row r="170" spans="1:10" s="155" customFormat="1" ht="15" customHeight="1">
      <c r="A170" s="27">
        <v>42947</v>
      </c>
      <c r="B170" s="65" t="s">
        <v>43</v>
      </c>
      <c r="C170" s="28">
        <v>12000</v>
      </c>
      <c r="D170" s="28" t="s">
        <v>15</v>
      </c>
      <c r="E170" s="29">
        <v>124.5</v>
      </c>
      <c r="F170" s="29">
        <v>124.5</v>
      </c>
      <c r="G170" s="29">
        <v>0</v>
      </c>
      <c r="H170" s="30">
        <f t="shared" ref="H170" si="340">(F170-E170)*C170</f>
        <v>0</v>
      </c>
      <c r="I170" s="30">
        <v>0</v>
      </c>
      <c r="J170" s="30">
        <f t="shared" ref="J170" si="341">(I170+H170)</f>
        <v>0</v>
      </c>
    </row>
    <row r="171" spans="1:10" s="154" customFormat="1" ht="15" customHeight="1">
      <c r="A171" s="27">
        <v>42944</v>
      </c>
      <c r="B171" s="65" t="s">
        <v>80</v>
      </c>
      <c r="C171" s="28">
        <v>1000</v>
      </c>
      <c r="D171" s="28" t="s">
        <v>15</v>
      </c>
      <c r="E171" s="29">
        <v>1782</v>
      </c>
      <c r="F171" s="29">
        <v>1787</v>
      </c>
      <c r="G171" s="29">
        <v>0</v>
      </c>
      <c r="H171" s="30">
        <f t="shared" ref="H171" si="342">(F171-E171)*C171</f>
        <v>5000</v>
      </c>
      <c r="I171" s="30">
        <v>0</v>
      </c>
      <c r="J171" s="30">
        <f t="shared" ref="J171:J172" si="343">(I171+H171)</f>
        <v>5000</v>
      </c>
    </row>
    <row r="172" spans="1:10" s="154" customFormat="1" ht="15" customHeight="1">
      <c r="A172" s="27">
        <v>42943</v>
      </c>
      <c r="B172" s="65" t="s">
        <v>57</v>
      </c>
      <c r="C172" s="28">
        <v>20000</v>
      </c>
      <c r="D172" s="28" t="s">
        <v>13</v>
      </c>
      <c r="E172" s="29">
        <v>223</v>
      </c>
      <c r="F172" s="29">
        <v>222.55</v>
      </c>
      <c r="G172" s="29">
        <v>0</v>
      </c>
      <c r="H172" s="30">
        <f>(E172-F172)*C172</f>
        <v>8999.9999999997726</v>
      </c>
      <c r="I172" s="30">
        <v>0</v>
      </c>
      <c r="J172" s="30">
        <f t="shared" si="343"/>
        <v>8999.9999999997726</v>
      </c>
    </row>
    <row r="173" spans="1:10" s="154" customFormat="1" ht="15" customHeight="1">
      <c r="A173" s="27">
        <v>42944</v>
      </c>
      <c r="B173" s="65" t="s">
        <v>46</v>
      </c>
      <c r="C173" s="28">
        <v>3000</v>
      </c>
      <c r="D173" s="28" t="s">
        <v>15</v>
      </c>
      <c r="E173" s="29">
        <v>375</v>
      </c>
      <c r="F173" s="29">
        <v>375</v>
      </c>
      <c r="G173" s="29">
        <v>0</v>
      </c>
      <c r="H173" s="30">
        <f>(E173-F173)*C173</f>
        <v>0</v>
      </c>
      <c r="I173" s="30">
        <v>0</v>
      </c>
      <c r="J173" s="30">
        <f t="shared" ref="J173" si="344">(I173+H173)</f>
        <v>0</v>
      </c>
    </row>
    <row r="174" spans="1:10" s="153" customFormat="1" ht="15" customHeight="1">
      <c r="A174" s="27">
        <v>42943</v>
      </c>
      <c r="B174" s="65" t="s">
        <v>79</v>
      </c>
      <c r="C174" s="28">
        <v>7000</v>
      </c>
      <c r="D174" s="28" t="s">
        <v>13</v>
      </c>
      <c r="E174" s="29">
        <v>154.4</v>
      </c>
      <c r="F174" s="29">
        <v>153.4</v>
      </c>
      <c r="G174" s="29">
        <v>152.5</v>
      </c>
      <c r="H174" s="30">
        <f>(E174-F174)*C174</f>
        <v>7000</v>
      </c>
      <c r="I174" s="30">
        <f>(F174-G174)*C174</f>
        <v>6300.00000000004</v>
      </c>
      <c r="J174" s="30">
        <f t="shared" ref="J174" si="345">(I174+H174)</f>
        <v>13300.00000000004</v>
      </c>
    </row>
    <row r="175" spans="1:10" s="153" customFormat="1" ht="15" customHeight="1">
      <c r="A175" s="27">
        <v>42942</v>
      </c>
      <c r="B175" s="65" t="s">
        <v>78</v>
      </c>
      <c r="C175" s="28">
        <v>20000</v>
      </c>
      <c r="D175" s="28" t="s">
        <v>15</v>
      </c>
      <c r="E175" s="29">
        <v>33.85</v>
      </c>
      <c r="F175" s="29">
        <v>34.200000000000003</v>
      </c>
      <c r="G175" s="29">
        <v>34.6</v>
      </c>
      <c r="H175" s="30">
        <f t="shared" ref="H175" si="346">(F175-E175)*C175</f>
        <v>7000.0000000000282</v>
      </c>
      <c r="I175" s="30">
        <f>(G175-F175)*C175</f>
        <v>7999.9999999999718</v>
      </c>
      <c r="J175" s="30">
        <f t="shared" ref="J175" si="347">(I175+H175)</f>
        <v>15000</v>
      </c>
    </row>
    <row r="176" spans="1:10" s="153" customFormat="1" ht="15" customHeight="1">
      <c r="A176" s="27">
        <v>42941</v>
      </c>
      <c r="B176" s="65" t="s">
        <v>53</v>
      </c>
      <c r="C176" s="28">
        <v>2000</v>
      </c>
      <c r="D176" s="28" t="s">
        <v>15</v>
      </c>
      <c r="E176" s="29">
        <v>554</v>
      </c>
      <c r="F176" s="29">
        <v>554</v>
      </c>
      <c r="G176" s="29">
        <v>0</v>
      </c>
      <c r="H176" s="30">
        <f t="shared" ref="H176" si="348">(F176-E176)*C176</f>
        <v>0</v>
      </c>
      <c r="I176" s="30">
        <v>0</v>
      </c>
      <c r="J176" s="30">
        <f t="shared" ref="J176" si="349">(I176+H176)</f>
        <v>0</v>
      </c>
    </row>
    <row r="177" spans="1:10" s="152" customFormat="1" ht="15" customHeight="1">
      <c r="A177" s="27">
        <v>42940</v>
      </c>
      <c r="B177" s="65" t="s">
        <v>44</v>
      </c>
      <c r="C177" s="28">
        <v>2500</v>
      </c>
      <c r="D177" s="28" t="s">
        <v>15</v>
      </c>
      <c r="E177" s="29">
        <v>277</v>
      </c>
      <c r="F177" s="29">
        <v>278</v>
      </c>
      <c r="G177" s="29">
        <v>281</v>
      </c>
      <c r="H177" s="30">
        <f t="shared" ref="H177" si="350">(F177-E177)*C177</f>
        <v>2500</v>
      </c>
      <c r="I177" s="30">
        <f>(G177-F177)*C177</f>
        <v>7500</v>
      </c>
      <c r="J177" s="30">
        <f t="shared" ref="J177" si="351">(I177+H177)</f>
        <v>10000</v>
      </c>
    </row>
    <row r="178" spans="1:10" s="152" customFormat="1" ht="15" customHeight="1">
      <c r="A178" s="27">
        <v>42940</v>
      </c>
      <c r="B178" s="65" t="s">
        <v>57</v>
      </c>
      <c r="C178" s="28">
        <v>10000</v>
      </c>
      <c r="D178" s="28" t="s">
        <v>15</v>
      </c>
      <c r="E178" s="29">
        <v>217</v>
      </c>
      <c r="F178" s="29">
        <v>218</v>
      </c>
      <c r="G178" s="29">
        <v>218.5</v>
      </c>
      <c r="H178" s="30">
        <f t="shared" ref="H178" si="352">(F178-E178)*C178</f>
        <v>10000</v>
      </c>
      <c r="I178" s="30">
        <f>(G178-F178)*C178</f>
        <v>5000</v>
      </c>
      <c r="J178" s="30">
        <f t="shared" ref="J178" si="353">(I178+H178)</f>
        <v>15000</v>
      </c>
    </row>
    <row r="179" spans="1:10" s="151" customFormat="1" ht="15" customHeight="1">
      <c r="A179" s="27">
        <v>42937</v>
      </c>
      <c r="B179" s="65" t="s">
        <v>77</v>
      </c>
      <c r="C179" s="28">
        <v>6000</v>
      </c>
      <c r="D179" s="28" t="s">
        <v>15</v>
      </c>
      <c r="E179" s="29">
        <v>105</v>
      </c>
      <c r="F179" s="29">
        <v>105.7</v>
      </c>
      <c r="G179" s="29">
        <v>0</v>
      </c>
      <c r="H179" s="30">
        <f t="shared" ref="H179" si="354">(F179-E179)*C179</f>
        <v>4200.0000000000173</v>
      </c>
      <c r="I179" s="30">
        <v>0</v>
      </c>
      <c r="J179" s="30">
        <f t="shared" ref="J179" si="355">(I179+H179)</f>
        <v>4200.0000000000173</v>
      </c>
    </row>
    <row r="180" spans="1:10" s="150" customFormat="1" ht="15" customHeight="1">
      <c r="A180" s="27">
        <v>42935</v>
      </c>
      <c r="B180" s="65" t="s">
        <v>51</v>
      </c>
      <c r="C180" s="28">
        <v>14000</v>
      </c>
      <c r="D180" s="28" t="s">
        <v>15</v>
      </c>
      <c r="E180" s="29">
        <v>24.8</v>
      </c>
      <c r="F180" s="29">
        <v>25</v>
      </c>
      <c r="G180" s="29">
        <v>0</v>
      </c>
      <c r="H180" s="30">
        <f t="shared" ref="H180" si="356">(F180-E180)*C180</f>
        <v>2799.99999999999</v>
      </c>
      <c r="I180" s="30">
        <v>0</v>
      </c>
      <c r="J180" s="30">
        <f t="shared" ref="J180" si="357">(I180+H180)</f>
        <v>2799.99999999999</v>
      </c>
    </row>
    <row r="181" spans="1:10" s="150" customFormat="1" ht="15" customHeight="1">
      <c r="A181" s="27">
        <v>42934</v>
      </c>
      <c r="B181" s="65" t="s">
        <v>39</v>
      </c>
      <c r="C181" s="28">
        <v>3500</v>
      </c>
      <c r="D181" s="28" t="s">
        <v>15</v>
      </c>
      <c r="E181" s="29">
        <v>155.5</v>
      </c>
      <c r="F181" s="29">
        <v>156.69999999999999</v>
      </c>
      <c r="G181" s="29">
        <v>158</v>
      </c>
      <c r="H181" s="30">
        <f t="shared" ref="H181" si="358">(F181-E181)*C181</f>
        <v>4199.99999999996</v>
      </c>
      <c r="I181" s="30">
        <f>(G181-F181)*C181</f>
        <v>4550.00000000004</v>
      </c>
      <c r="J181" s="30">
        <f t="shared" ref="J181" si="359">(I181+H181)</f>
        <v>8750</v>
      </c>
    </row>
    <row r="182" spans="1:10" s="149" customFormat="1" ht="15" customHeight="1">
      <c r="A182" s="27">
        <v>42933</v>
      </c>
      <c r="B182" s="65" t="s">
        <v>76</v>
      </c>
      <c r="C182" s="28">
        <v>500</v>
      </c>
      <c r="D182" s="28" t="s">
        <v>15</v>
      </c>
      <c r="E182" s="29">
        <v>1182</v>
      </c>
      <c r="F182" s="29">
        <v>1190</v>
      </c>
      <c r="G182" s="29">
        <v>1200</v>
      </c>
      <c r="H182" s="30">
        <f t="shared" ref="H182" si="360">(F182-E182)*C182</f>
        <v>4000</v>
      </c>
      <c r="I182" s="30">
        <f>(G182-F182)*C182</f>
        <v>5000</v>
      </c>
      <c r="J182" s="30">
        <f t="shared" ref="J182" si="361">(I182+H182)</f>
        <v>9000</v>
      </c>
    </row>
    <row r="183" spans="1:10" s="148" customFormat="1" ht="15" customHeight="1">
      <c r="A183" s="27">
        <v>42930</v>
      </c>
      <c r="B183" s="65" t="s">
        <v>75</v>
      </c>
      <c r="C183" s="28">
        <v>3000</v>
      </c>
      <c r="D183" s="28" t="s">
        <v>15</v>
      </c>
      <c r="E183" s="29">
        <v>309.5</v>
      </c>
      <c r="F183" s="29">
        <v>311.5</v>
      </c>
      <c r="G183" s="29">
        <v>313.5</v>
      </c>
      <c r="H183" s="30">
        <f t="shared" ref="H183" si="362">(F183-E183)*C183</f>
        <v>6000</v>
      </c>
      <c r="I183" s="30">
        <f>(G183-F183)*C183</f>
        <v>6000</v>
      </c>
      <c r="J183" s="30">
        <f t="shared" ref="J183" si="363">(I183+H183)</f>
        <v>12000</v>
      </c>
    </row>
    <row r="184" spans="1:10" s="148" customFormat="1" ht="15" customHeight="1">
      <c r="A184" s="27">
        <v>42930</v>
      </c>
      <c r="B184" s="65" t="s">
        <v>74</v>
      </c>
      <c r="C184" s="28">
        <v>8000</v>
      </c>
      <c r="D184" s="28" t="s">
        <v>15</v>
      </c>
      <c r="E184" s="29">
        <v>114.5</v>
      </c>
      <c r="F184" s="29">
        <v>115</v>
      </c>
      <c r="G184" s="29">
        <v>115.5</v>
      </c>
      <c r="H184" s="30">
        <f t="shared" ref="H184" si="364">(F184-E184)*C184</f>
        <v>4000</v>
      </c>
      <c r="I184" s="30">
        <f>(G184-F184)*C184</f>
        <v>4000</v>
      </c>
      <c r="J184" s="30">
        <f t="shared" ref="J184" si="365">(I184+H184)</f>
        <v>8000</v>
      </c>
    </row>
    <row r="185" spans="1:10" s="148" customFormat="1" ht="15" customHeight="1">
      <c r="A185" s="27">
        <v>42930</v>
      </c>
      <c r="B185" s="65" t="s">
        <v>47</v>
      </c>
      <c r="C185" s="28">
        <v>1000</v>
      </c>
      <c r="D185" s="28" t="s">
        <v>15</v>
      </c>
      <c r="E185" s="29">
        <v>836</v>
      </c>
      <c r="F185" s="29">
        <v>840</v>
      </c>
      <c r="G185" s="29">
        <v>0</v>
      </c>
      <c r="H185" s="30">
        <f t="shared" ref="H185" si="366">(F185-E185)*C185</f>
        <v>4000</v>
      </c>
      <c r="I185" s="30">
        <v>0</v>
      </c>
      <c r="J185" s="30">
        <f t="shared" ref="J185" si="367">(I185+H185)</f>
        <v>4000</v>
      </c>
    </row>
    <row r="186" spans="1:10" s="147" customFormat="1" ht="15" customHeight="1">
      <c r="A186" s="27">
        <v>42929</v>
      </c>
      <c r="B186" s="65" t="s">
        <v>57</v>
      </c>
      <c r="C186" s="28">
        <v>10000</v>
      </c>
      <c r="D186" s="28" t="s">
        <v>13</v>
      </c>
      <c r="E186" s="29">
        <v>200</v>
      </c>
      <c r="F186" s="29">
        <v>199.5</v>
      </c>
      <c r="G186" s="29">
        <v>199</v>
      </c>
      <c r="H186" s="30">
        <f>(E186-F186)*C186</f>
        <v>5000</v>
      </c>
      <c r="I186" s="30">
        <f>(F186-G186)*C186</f>
        <v>5000</v>
      </c>
      <c r="J186" s="30">
        <f t="shared" ref="J186" si="368">(I186+H186)</f>
        <v>10000</v>
      </c>
    </row>
    <row r="187" spans="1:10" s="147" customFormat="1" ht="15" customHeight="1">
      <c r="A187" s="27">
        <v>42929</v>
      </c>
      <c r="B187" s="65" t="s">
        <v>74</v>
      </c>
      <c r="C187" s="28">
        <v>8000</v>
      </c>
      <c r="D187" s="28" t="s">
        <v>15</v>
      </c>
      <c r="E187" s="29">
        <v>113.5</v>
      </c>
      <c r="F187" s="29">
        <v>114</v>
      </c>
      <c r="G187" s="29">
        <v>114.5</v>
      </c>
      <c r="H187" s="30">
        <f t="shared" ref="H187" si="369">(F187-E187)*C187</f>
        <v>4000</v>
      </c>
      <c r="I187" s="30">
        <f>(G187-F187)*C187</f>
        <v>4000</v>
      </c>
      <c r="J187" s="30">
        <f t="shared" ref="J187" si="370">(I187+H187)</f>
        <v>8000</v>
      </c>
    </row>
    <row r="188" spans="1:10" s="146" customFormat="1" ht="15" customHeight="1">
      <c r="A188" s="27">
        <v>42928</v>
      </c>
      <c r="B188" s="65" t="s">
        <v>41</v>
      </c>
      <c r="C188" s="28">
        <v>800</v>
      </c>
      <c r="D188" s="28" t="s">
        <v>15</v>
      </c>
      <c r="E188" s="29">
        <v>1105</v>
      </c>
      <c r="F188" s="29">
        <v>1110</v>
      </c>
      <c r="G188" s="29">
        <v>0</v>
      </c>
      <c r="H188" s="30">
        <f t="shared" ref="H188" si="371">(F188-E188)*C188</f>
        <v>4000</v>
      </c>
      <c r="I188" s="30">
        <v>0</v>
      </c>
      <c r="J188" s="30">
        <f t="shared" ref="J188" si="372">(I188+H188)</f>
        <v>4000</v>
      </c>
    </row>
    <row r="189" spans="1:10" s="146" customFormat="1" ht="15" customHeight="1">
      <c r="A189" s="27">
        <v>42928</v>
      </c>
      <c r="B189" s="65" t="s">
        <v>57</v>
      </c>
      <c r="C189" s="28">
        <v>10000</v>
      </c>
      <c r="D189" s="28" t="s">
        <v>15</v>
      </c>
      <c r="E189" s="29">
        <v>206.5</v>
      </c>
      <c r="F189" s="29">
        <v>207</v>
      </c>
      <c r="G189" s="29">
        <v>0</v>
      </c>
      <c r="H189" s="30">
        <f t="shared" ref="H189" si="373">(F189-E189)*C189</f>
        <v>5000</v>
      </c>
      <c r="I189" s="30">
        <v>0</v>
      </c>
      <c r="J189" s="30">
        <f t="shared" ref="J189" si="374">(I189+H189)</f>
        <v>5000</v>
      </c>
    </row>
    <row r="190" spans="1:10" s="146" customFormat="1" ht="15" customHeight="1">
      <c r="A190" s="27">
        <v>42927</v>
      </c>
      <c r="B190" s="65" t="s">
        <v>62</v>
      </c>
      <c r="C190" s="28">
        <v>400</v>
      </c>
      <c r="D190" s="28" t="s">
        <v>15</v>
      </c>
      <c r="E190" s="29">
        <v>1534</v>
      </c>
      <c r="F190" s="29">
        <v>1520</v>
      </c>
      <c r="G190" s="29">
        <v>0</v>
      </c>
      <c r="H190" s="30">
        <f t="shared" ref="H190" si="375">(F190-E190)*C190</f>
        <v>-5600</v>
      </c>
      <c r="I190" s="30">
        <v>0</v>
      </c>
      <c r="J190" s="30">
        <f t="shared" ref="J190" si="376">(I190+H190)</f>
        <v>-5600</v>
      </c>
    </row>
    <row r="191" spans="1:10" s="145" customFormat="1" ht="15" customHeight="1">
      <c r="A191" s="27">
        <v>42926</v>
      </c>
      <c r="B191" s="65" t="s">
        <v>56</v>
      </c>
      <c r="C191" s="28">
        <v>2500</v>
      </c>
      <c r="D191" s="28" t="s">
        <v>15</v>
      </c>
      <c r="E191" s="29">
        <v>376.5</v>
      </c>
      <c r="F191" s="29">
        <v>378.5</v>
      </c>
      <c r="G191" s="29">
        <v>0</v>
      </c>
      <c r="H191" s="30">
        <f t="shared" ref="H191" si="377">(F191-E191)*C191</f>
        <v>5000</v>
      </c>
      <c r="I191" s="30">
        <v>0</v>
      </c>
      <c r="J191" s="30">
        <f t="shared" ref="J191" si="378">(I191+H191)</f>
        <v>5000</v>
      </c>
    </row>
    <row r="192" spans="1:10" s="144" customFormat="1" ht="15" customHeight="1">
      <c r="A192" s="27">
        <v>42923</v>
      </c>
      <c r="B192" s="65" t="s">
        <v>73</v>
      </c>
      <c r="C192" s="28">
        <v>1700</v>
      </c>
      <c r="D192" s="28" t="s">
        <v>15</v>
      </c>
      <c r="E192" s="29">
        <v>386</v>
      </c>
      <c r="F192" s="29">
        <v>386</v>
      </c>
      <c r="G192" s="29">
        <v>0</v>
      </c>
      <c r="H192" s="30">
        <f t="shared" ref="H192" si="379">(F192-E192)*C192</f>
        <v>0</v>
      </c>
      <c r="I192" s="30">
        <v>0</v>
      </c>
      <c r="J192" s="30">
        <f t="shared" ref="J192" si="380">(I192+H192)</f>
        <v>0</v>
      </c>
    </row>
    <row r="193" spans="1:10" s="144" customFormat="1" ht="15" customHeight="1">
      <c r="A193" s="27">
        <v>42922</v>
      </c>
      <c r="B193" s="65" t="s">
        <v>59</v>
      </c>
      <c r="C193" s="28">
        <v>500</v>
      </c>
      <c r="D193" s="28" t="s">
        <v>15</v>
      </c>
      <c r="E193" s="29">
        <v>1213</v>
      </c>
      <c r="F193" s="29">
        <v>1199</v>
      </c>
      <c r="G193" s="29">
        <v>0</v>
      </c>
      <c r="H193" s="30">
        <f t="shared" ref="H193" si="381">(F193-E193)*C193</f>
        <v>-7000</v>
      </c>
      <c r="I193" s="30">
        <v>0</v>
      </c>
      <c r="J193" s="30">
        <f t="shared" ref="J193" si="382">(I193+H193)</f>
        <v>-7000</v>
      </c>
    </row>
    <row r="194" spans="1:10" s="144" customFormat="1" ht="15" customHeight="1">
      <c r="A194" s="27">
        <v>42922</v>
      </c>
      <c r="B194" s="65" t="s">
        <v>49</v>
      </c>
      <c r="C194" s="28">
        <v>22000</v>
      </c>
      <c r="D194" s="28" t="s">
        <v>15</v>
      </c>
      <c r="E194" s="29">
        <v>26.2</v>
      </c>
      <c r="F194" s="29">
        <v>26.65</v>
      </c>
      <c r="G194" s="29">
        <v>0</v>
      </c>
      <c r="H194" s="30">
        <f t="shared" ref="H194:H195" si="383">(F194-E194)*C194</f>
        <v>9899.9999999999836</v>
      </c>
      <c r="I194" s="30">
        <v>0</v>
      </c>
      <c r="J194" s="30">
        <f t="shared" ref="J194:J195" si="384">(I194+H194)</f>
        <v>9899.9999999999836</v>
      </c>
    </row>
    <row r="195" spans="1:10" s="143" customFormat="1" ht="15" customHeight="1">
      <c r="A195" s="27">
        <v>42921</v>
      </c>
      <c r="B195" s="65" t="s">
        <v>66</v>
      </c>
      <c r="C195" s="28">
        <v>4500</v>
      </c>
      <c r="D195" s="28" t="s">
        <v>15</v>
      </c>
      <c r="E195" s="29">
        <v>150.25</v>
      </c>
      <c r="F195" s="29">
        <v>151.25</v>
      </c>
      <c r="G195" s="29">
        <v>0</v>
      </c>
      <c r="H195" s="30">
        <f t="shared" si="383"/>
        <v>4500</v>
      </c>
      <c r="I195" s="30">
        <v>0</v>
      </c>
      <c r="J195" s="30">
        <f t="shared" si="384"/>
        <v>4500</v>
      </c>
    </row>
    <row r="196" spans="1:10" s="142" customFormat="1" ht="15" customHeight="1">
      <c r="A196" s="27">
        <v>42920</v>
      </c>
      <c r="B196" s="65" t="s">
        <v>68</v>
      </c>
      <c r="C196" s="28">
        <v>11000</v>
      </c>
      <c r="D196" s="28" t="s">
        <v>15</v>
      </c>
      <c r="E196" s="29">
        <v>112.65</v>
      </c>
      <c r="F196" s="29">
        <v>112.65</v>
      </c>
      <c r="G196" s="29">
        <v>0</v>
      </c>
      <c r="H196" s="30">
        <f t="shared" ref="H196" si="385">(F196-E196)*C196</f>
        <v>0</v>
      </c>
      <c r="I196" s="30">
        <v>0</v>
      </c>
      <c r="J196" s="30">
        <f t="shared" ref="J196" si="386">(I196+H196)</f>
        <v>0</v>
      </c>
    </row>
    <row r="197" spans="1:10" s="141" customFormat="1" ht="15" customHeight="1">
      <c r="A197" s="27">
        <v>42917</v>
      </c>
      <c r="B197" s="65" t="s">
        <v>67</v>
      </c>
      <c r="C197" s="28">
        <v>4000</v>
      </c>
      <c r="D197" s="28" t="s">
        <v>15</v>
      </c>
      <c r="E197" s="29">
        <v>366</v>
      </c>
      <c r="F197" s="29">
        <v>363.5</v>
      </c>
      <c r="G197" s="29">
        <v>0</v>
      </c>
      <c r="H197" s="30">
        <f t="shared" ref="H197" si="387">(F197-E197)*C197</f>
        <v>-10000</v>
      </c>
      <c r="I197" s="30">
        <v>0</v>
      </c>
      <c r="J197" s="30">
        <f t="shared" ref="J197" si="388">(I197+H197)</f>
        <v>-10000</v>
      </c>
    </row>
    <row r="198" spans="1:10" s="141" customFormat="1" ht="15" customHeight="1">
      <c r="A198" s="27">
        <v>42917</v>
      </c>
      <c r="B198" s="65" t="s">
        <v>38</v>
      </c>
      <c r="C198" s="28">
        <v>1400</v>
      </c>
      <c r="D198" s="28" t="s">
        <v>15</v>
      </c>
      <c r="E198" s="29">
        <v>1845</v>
      </c>
      <c r="F198" s="29">
        <v>1852</v>
      </c>
      <c r="G198" s="29">
        <v>1862</v>
      </c>
      <c r="H198" s="30">
        <f t="shared" ref="H198" si="389">(F198-E198)*C198</f>
        <v>9800</v>
      </c>
      <c r="I198" s="30">
        <f>(G198-F198)*C198</f>
        <v>14000</v>
      </c>
      <c r="J198" s="30">
        <f t="shared" ref="J198" si="390">(I198+H198)</f>
        <v>23800</v>
      </c>
    </row>
    <row r="199" spans="1:10" s="140" customFormat="1" ht="15" customHeight="1">
      <c r="A199" s="27"/>
      <c r="B199" s="65"/>
      <c r="C199" s="28"/>
      <c r="D199" s="28"/>
      <c r="E199" s="29"/>
      <c r="F199" s="29"/>
      <c r="G199" s="29"/>
      <c r="H199" s="30"/>
      <c r="I199" s="30"/>
      <c r="J199" s="30"/>
    </row>
    <row r="200" spans="1:10" s="139" customFormat="1" ht="15" customHeight="1">
      <c r="A200" s="27"/>
      <c r="B200" s="65"/>
      <c r="C200" s="28"/>
      <c r="D200" s="28"/>
      <c r="E200" s="29"/>
      <c r="F200" s="29"/>
      <c r="G200" s="29"/>
      <c r="H200" s="30"/>
      <c r="I200" s="30"/>
      <c r="J200" s="30"/>
    </row>
    <row r="201" spans="1:10" s="139" customFormat="1" ht="15" customHeight="1">
      <c r="A201" s="27"/>
      <c r="B201" s="65"/>
      <c r="C201" s="28"/>
      <c r="D201" s="28"/>
      <c r="E201" s="29"/>
      <c r="F201" s="29"/>
      <c r="G201" s="29"/>
      <c r="H201" s="30"/>
      <c r="I201" s="30"/>
      <c r="J201" s="30"/>
    </row>
    <row r="202" spans="1:10" s="138" customFormat="1" ht="15" customHeight="1">
      <c r="A202" s="27"/>
      <c r="B202" s="65"/>
      <c r="C202" s="28"/>
      <c r="D202" s="28"/>
      <c r="E202" s="29"/>
      <c r="F202" s="29"/>
      <c r="G202" s="29"/>
      <c r="H202" s="30"/>
      <c r="I202" s="30"/>
      <c r="J202" s="30"/>
    </row>
    <row r="203" spans="1:10" s="138" customFormat="1" ht="15" customHeight="1">
      <c r="A203" s="27"/>
      <c r="B203" s="65"/>
      <c r="C203" s="28"/>
      <c r="D203" s="28"/>
      <c r="E203" s="29"/>
      <c r="F203" s="29"/>
      <c r="G203" s="29"/>
      <c r="H203" s="30"/>
      <c r="I203" s="30"/>
      <c r="J203" s="30"/>
    </row>
    <row r="204" spans="1:10" s="138" customFormat="1" ht="15" customHeight="1">
      <c r="A204" s="27"/>
      <c r="B204" s="65"/>
      <c r="C204" s="28"/>
      <c r="D204" s="28"/>
      <c r="E204" s="29"/>
      <c r="F204" s="29"/>
      <c r="G204" s="29"/>
      <c r="H204" s="30"/>
      <c r="I204" s="30"/>
      <c r="J204" s="30"/>
    </row>
    <row r="205" spans="1:10" s="137" customFormat="1" ht="15" customHeight="1">
      <c r="A205" s="27"/>
      <c r="B205" s="65"/>
      <c r="C205" s="28"/>
      <c r="D205" s="28"/>
      <c r="E205" s="29"/>
      <c r="F205" s="29"/>
      <c r="G205" s="29"/>
      <c r="H205" s="30"/>
      <c r="I205" s="30"/>
      <c r="J205" s="30"/>
    </row>
    <row r="206" spans="1:10" s="137" customFormat="1" ht="15" customHeight="1">
      <c r="A206" s="27"/>
      <c r="B206" s="65"/>
      <c r="C206" s="28"/>
      <c r="D206" s="28"/>
      <c r="E206" s="29"/>
      <c r="F206" s="29"/>
      <c r="G206" s="29"/>
      <c r="H206" s="30"/>
      <c r="I206" s="30"/>
      <c r="J206" s="30"/>
    </row>
    <row r="207" spans="1:10" s="136" customFormat="1" ht="15" customHeight="1">
      <c r="A207" s="27"/>
      <c r="B207" s="65"/>
      <c r="C207" s="28"/>
      <c r="D207" s="28"/>
      <c r="E207" s="29"/>
      <c r="F207" s="29"/>
      <c r="G207" s="29"/>
      <c r="H207" s="30"/>
      <c r="I207" s="30"/>
      <c r="J207" s="30"/>
    </row>
    <row r="208" spans="1:10" s="135" customFormat="1" ht="15" customHeight="1">
      <c r="A208" s="27"/>
      <c r="B208" s="65"/>
      <c r="C208" s="28"/>
      <c r="D208" s="28"/>
      <c r="E208" s="29"/>
      <c r="F208" s="29"/>
      <c r="G208" s="29"/>
      <c r="H208" s="30"/>
      <c r="I208" s="30"/>
      <c r="J208" s="30"/>
    </row>
    <row r="209" spans="1:10" s="134" customFormat="1" ht="15" customHeight="1">
      <c r="A209" s="27"/>
      <c r="B209" s="65"/>
      <c r="C209" s="28"/>
      <c r="D209" s="28"/>
      <c r="E209" s="29"/>
      <c r="F209" s="29"/>
      <c r="G209" s="29"/>
      <c r="H209" s="30"/>
      <c r="I209" s="30"/>
      <c r="J209" s="30"/>
    </row>
    <row r="210" spans="1:10" s="134" customFormat="1" ht="15" customHeight="1">
      <c r="A210" s="27"/>
      <c r="B210" s="65"/>
      <c r="C210" s="28"/>
      <c r="D210" s="28"/>
      <c r="E210" s="29"/>
      <c r="F210" s="29"/>
      <c r="G210" s="29"/>
      <c r="H210" s="30"/>
      <c r="I210" s="30"/>
      <c r="J210" s="30"/>
    </row>
    <row r="211" spans="1:10" s="133" customFormat="1" ht="15" customHeight="1">
      <c r="A211" s="27"/>
      <c r="B211" s="65"/>
      <c r="C211" s="28"/>
      <c r="D211" s="28"/>
      <c r="E211" s="29"/>
      <c r="F211" s="29"/>
      <c r="G211" s="29"/>
      <c r="H211" s="30"/>
      <c r="I211" s="30"/>
      <c r="J211" s="30"/>
    </row>
    <row r="212" spans="1:10" s="132" customFormat="1" ht="15" customHeight="1">
      <c r="A212" s="27"/>
      <c r="B212" s="65"/>
      <c r="C212" s="28"/>
      <c r="D212" s="28"/>
      <c r="E212" s="29"/>
      <c r="F212" s="29"/>
      <c r="G212" s="29"/>
      <c r="H212" s="30"/>
      <c r="I212" s="30"/>
      <c r="J212" s="30"/>
    </row>
    <row r="213" spans="1:10" s="131" customFormat="1" ht="15" customHeight="1">
      <c r="A213" s="27"/>
      <c r="B213" s="65"/>
      <c r="C213" s="28"/>
      <c r="D213" s="28"/>
      <c r="E213" s="29"/>
      <c r="F213" s="29"/>
      <c r="G213" s="29"/>
      <c r="H213" s="30"/>
      <c r="I213" s="30"/>
      <c r="J213" s="30"/>
    </row>
    <row r="214" spans="1:10" s="130" customFormat="1" ht="15" customHeight="1">
      <c r="A214" s="27"/>
      <c r="B214" s="65"/>
      <c r="C214" s="28"/>
      <c r="D214" s="28"/>
      <c r="E214" s="29"/>
      <c r="F214" s="29"/>
      <c r="G214" s="29"/>
      <c r="H214" s="30"/>
      <c r="I214" s="30"/>
      <c r="J214" s="30"/>
    </row>
    <row r="215" spans="1:10" s="130" customFormat="1" ht="15" customHeight="1">
      <c r="A215" s="27"/>
      <c r="B215" s="65"/>
      <c r="C215" s="28"/>
      <c r="D215" s="28"/>
      <c r="E215" s="29"/>
      <c r="F215" s="29"/>
      <c r="G215" s="29"/>
      <c r="H215" s="30"/>
      <c r="I215" s="30"/>
      <c r="J215" s="30"/>
    </row>
    <row r="216" spans="1:10" s="129" customFormat="1" ht="15" customHeight="1">
      <c r="A216" s="27"/>
      <c r="B216" s="65"/>
      <c r="C216" s="28"/>
      <c r="D216" s="28"/>
      <c r="E216" s="29"/>
      <c r="F216" s="29"/>
      <c r="G216" s="29"/>
      <c r="H216" s="30"/>
      <c r="I216" s="30"/>
      <c r="J216" s="30"/>
    </row>
    <row r="217" spans="1:10" s="129" customFormat="1" ht="15" customHeight="1">
      <c r="A217" s="27"/>
      <c r="B217" s="65"/>
      <c r="C217" s="28"/>
      <c r="D217" s="28"/>
      <c r="E217" s="29"/>
      <c r="F217" s="29"/>
      <c r="G217" s="29"/>
      <c r="H217" s="30"/>
      <c r="I217" s="30"/>
      <c r="J217" s="30"/>
    </row>
    <row r="218" spans="1:10" s="128" customFormat="1" ht="15" customHeight="1">
      <c r="A218" s="27"/>
      <c r="B218" s="65"/>
      <c r="C218" s="28"/>
      <c r="D218" s="28"/>
      <c r="E218" s="29"/>
      <c r="F218" s="29"/>
      <c r="G218" s="29"/>
      <c r="H218" s="30"/>
      <c r="I218" s="30"/>
      <c r="J218" s="30"/>
    </row>
    <row r="219" spans="1:10" s="127" customFormat="1" ht="15" customHeight="1">
      <c r="A219" s="27"/>
      <c r="B219" s="65"/>
      <c r="C219" s="28"/>
      <c r="D219" s="28"/>
      <c r="E219" s="29"/>
      <c r="F219" s="29"/>
      <c r="G219" s="29"/>
      <c r="H219" s="30"/>
      <c r="I219" s="30"/>
      <c r="J219" s="30"/>
    </row>
    <row r="220" spans="1:10" s="127" customFormat="1" ht="15" customHeight="1">
      <c r="A220" s="27"/>
      <c r="B220" s="65"/>
      <c r="C220" s="28"/>
      <c r="D220" s="28"/>
      <c r="E220" s="29"/>
      <c r="F220" s="29"/>
      <c r="G220" s="29"/>
      <c r="H220" s="30"/>
      <c r="I220" s="30"/>
      <c r="J220" s="30"/>
    </row>
    <row r="221" spans="1:10" s="126" customFormat="1" ht="15" customHeight="1">
      <c r="A221" s="27"/>
      <c r="B221" s="65"/>
      <c r="C221" s="28"/>
      <c r="D221" s="28"/>
      <c r="E221" s="29"/>
      <c r="F221" s="29"/>
      <c r="G221" s="29"/>
      <c r="H221" s="30"/>
      <c r="I221" s="30"/>
      <c r="J221" s="30"/>
    </row>
    <row r="222" spans="1:10" s="126" customFormat="1" ht="15" customHeight="1">
      <c r="A222" s="27"/>
      <c r="B222" s="65"/>
      <c r="C222" s="28"/>
      <c r="D222" s="28"/>
      <c r="E222" s="29"/>
      <c r="F222" s="29"/>
      <c r="G222" s="29"/>
      <c r="H222" s="30"/>
      <c r="I222" s="30"/>
      <c r="J222" s="30"/>
    </row>
    <row r="223" spans="1:10" s="125" customFormat="1" ht="15" customHeight="1">
      <c r="A223" s="27"/>
      <c r="B223" s="65"/>
      <c r="C223" s="28"/>
      <c r="D223" s="28"/>
      <c r="E223" s="29"/>
      <c r="F223" s="29"/>
      <c r="G223" s="29"/>
      <c r="H223" s="30"/>
      <c r="I223" s="30"/>
      <c r="J223" s="30"/>
    </row>
    <row r="224" spans="1:10" s="124" customFormat="1" ht="15" customHeight="1">
      <c r="A224" s="27"/>
      <c r="B224" s="65"/>
      <c r="C224" s="28"/>
      <c r="D224" s="28"/>
      <c r="E224" s="29"/>
      <c r="F224" s="29"/>
      <c r="G224" s="29"/>
      <c r="H224" s="30"/>
      <c r="I224" s="30"/>
      <c r="J224" s="30"/>
    </row>
    <row r="225" spans="1:10" s="123" customFormat="1" ht="15" customHeight="1">
      <c r="A225" s="27"/>
      <c r="B225" s="65"/>
      <c r="C225" s="28"/>
      <c r="D225" s="28"/>
      <c r="E225" s="29"/>
      <c r="F225" s="29"/>
      <c r="G225" s="29"/>
      <c r="H225" s="30"/>
      <c r="I225" s="30"/>
      <c r="J225" s="30"/>
    </row>
    <row r="226" spans="1:10" s="122" customFormat="1" ht="15" customHeight="1">
      <c r="A226" s="27"/>
      <c r="B226" s="65"/>
      <c r="C226" s="28"/>
      <c r="D226" s="28"/>
      <c r="E226" s="29"/>
      <c r="F226" s="29"/>
      <c r="G226" s="29"/>
      <c r="H226" s="30"/>
      <c r="I226" s="30"/>
      <c r="J226" s="30"/>
    </row>
    <row r="227" spans="1:10" s="121" customFormat="1" ht="15" customHeight="1">
      <c r="A227" s="27"/>
      <c r="B227" s="65"/>
      <c r="C227" s="28"/>
      <c r="D227" s="28"/>
      <c r="E227" s="29"/>
      <c r="F227" s="29"/>
      <c r="G227" s="29"/>
      <c r="H227" s="30"/>
      <c r="I227" s="30"/>
      <c r="J227" s="30"/>
    </row>
    <row r="228" spans="1:10" s="120" customFormat="1" ht="15" customHeight="1">
      <c r="A228" s="27"/>
      <c r="B228" s="65"/>
      <c r="C228" s="28"/>
      <c r="D228" s="28"/>
      <c r="E228" s="29"/>
      <c r="F228" s="29"/>
      <c r="G228" s="29"/>
      <c r="H228" s="30"/>
      <c r="I228" s="30"/>
      <c r="J228" s="30"/>
    </row>
    <row r="229" spans="1:10" s="119" customFormat="1" ht="15" customHeight="1">
      <c r="A229" s="27"/>
      <c r="B229" s="65"/>
      <c r="C229" s="28"/>
      <c r="D229" s="28"/>
      <c r="E229" s="29"/>
      <c r="F229" s="29"/>
      <c r="G229" s="29"/>
      <c r="H229" s="30"/>
      <c r="I229" s="30"/>
      <c r="J229" s="30"/>
    </row>
    <row r="230" spans="1:10" s="118" customFormat="1" ht="15" customHeight="1">
      <c r="A230" s="27"/>
      <c r="B230" s="65"/>
      <c r="C230" s="28"/>
      <c r="D230" s="28"/>
      <c r="E230" s="29"/>
      <c r="F230" s="29"/>
      <c r="G230" s="29"/>
      <c r="H230" s="30"/>
      <c r="I230" s="30"/>
      <c r="J230" s="30"/>
    </row>
    <row r="231" spans="1:10" s="117" customFormat="1" ht="15" customHeight="1">
      <c r="A231" s="27"/>
      <c r="B231" s="65"/>
      <c r="C231" s="28"/>
      <c r="D231" s="28"/>
      <c r="E231" s="29"/>
      <c r="F231" s="29"/>
      <c r="G231" s="29"/>
      <c r="H231" s="30"/>
      <c r="I231" s="30"/>
      <c r="J231" s="30"/>
    </row>
    <row r="232" spans="1:10" s="116" customFormat="1" ht="15" customHeight="1">
      <c r="A232" s="27"/>
      <c r="B232" s="65"/>
      <c r="C232" s="28"/>
      <c r="D232" s="28"/>
      <c r="E232" s="29"/>
      <c r="F232" s="29"/>
      <c r="G232" s="29"/>
      <c r="H232" s="30"/>
      <c r="I232" s="30"/>
      <c r="J232" s="30"/>
    </row>
    <row r="233" spans="1:10" s="115" customFormat="1" ht="15" customHeight="1">
      <c r="A233" s="27"/>
      <c r="B233" s="65"/>
      <c r="C233" s="28"/>
      <c r="D233" s="28"/>
      <c r="E233" s="29"/>
      <c r="F233" s="29"/>
      <c r="G233" s="29"/>
      <c r="H233" s="30"/>
      <c r="I233" s="30"/>
      <c r="J233" s="30"/>
    </row>
    <row r="234" spans="1:10" s="114" customFormat="1" ht="15" customHeight="1">
      <c r="A234" s="27"/>
      <c r="B234" s="65"/>
      <c r="C234" s="28"/>
      <c r="D234" s="28"/>
      <c r="E234" s="29"/>
      <c r="F234" s="29"/>
      <c r="G234" s="29"/>
      <c r="H234" s="30"/>
      <c r="I234" s="30"/>
      <c r="J234" s="30"/>
    </row>
    <row r="235" spans="1:10" s="113" customFormat="1" ht="15" customHeight="1">
      <c r="A235" s="27"/>
      <c r="B235" s="65"/>
      <c r="C235" s="28"/>
      <c r="D235" s="28"/>
      <c r="E235" s="29"/>
      <c r="F235" s="29"/>
      <c r="G235" s="29"/>
      <c r="H235" s="30"/>
      <c r="I235" s="30"/>
      <c r="J235" s="30"/>
    </row>
    <row r="236" spans="1:10" s="113" customFormat="1" ht="15" customHeight="1">
      <c r="A236" s="27"/>
      <c r="B236" s="65"/>
      <c r="C236" s="28"/>
      <c r="D236" s="28"/>
      <c r="E236" s="29"/>
      <c r="F236" s="29"/>
      <c r="G236" s="29"/>
      <c r="H236" s="30"/>
      <c r="I236" s="30"/>
      <c r="J236" s="30"/>
    </row>
    <row r="237" spans="1:10" s="113" customFormat="1" ht="15" customHeight="1">
      <c r="A237" s="27"/>
      <c r="B237" s="65"/>
      <c r="C237" s="28"/>
      <c r="D237" s="28"/>
      <c r="E237" s="29"/>
      <c r="F237" s="29"/>
      <c r="G237" s="29"/>
      <c r="H237" s="30"/>
      <c r="I237" s="30"/>
      <c r="J237" s="30"/>
    </row>
    <row r="238" spans="1:10" s="113" customFormat="1" ht="15" customHeight="1">
      <c r="A238" s="27"/>
      <c r="B238" s="65"/>
      <c r="C238" s="28"/>
      <c r="D238" s="28"/>
      <c r="E238" s="29"/>
      <c r="F238" s="29"/>
      <c r="G238" s="29"/>
      <c r="H238" s="30"/>
      <c r="I238" s="30"/>
      <c r="J238" s="30"/>
    </row>
    <row r="239" spans="1:10" s="112" customFormat="1" ht="15" customHeight="1">
      <c r="A239" s="27"/>
      <c r="B239" s="65"/>
      <c r="C239" s="28"/>
      <c r="D239" s="28"/>
      <c r="E239" s="29"/>
      <c r="F239" s="29"/>
      <c r="G239" s="29"/>
      <c r="H239" s="30"/>
      <c r="I239" s="30"/>
      <c r="J239" s="30"/>
    </row>
    <row r="240" spans="1:10" s="111" customFormat="1" ht="15" customHeight="1">
      <c r="A240" s="27"/>
      <c r="B240" s="65"/>
      <c r="C240" s="28"/>
      <c r="D240" s="28"/>
      <c r="E240" s="29"/>
      <c r="F240" s="29"/>
      <c r="G240" s="29"/>
      <c r="H240" s="30"/>
      <c r="I240" s="30"/>
      <c r="J240" s="30"/>
    </row>
    <row r="241" spans="1:10" s="110" customFormat="1" ht="15" customHeight="1">
      <c r="A241" s="27"/>
      <c r="B241" s="65"/>
      <c r="C241" s="28"/>
      <c r="D241" s="28"/>
      <c r="E241" s="29"/>
      <c r="F241" s="29"/>
      <c r="G241" s="29"/>
      <c r="H241" s="30"/>
      <c r="I241" s="30"/>
      <c r="J241" s="30"/>
    </row>
    <row r="242" spans="1:10" s="109" customFormat="1" ht="15" customHeight="1">
      <c r="A242" s="27"/>
      <c r="B242" s="65"/>
      <c r="C242" s="28"/>
      <c r="D242" s="28"/>
      <c r="E242" s="29"/>
      <c r="F242" s="29"/>
      <c r="G242" s="29"/>
      <c r="H242" s="30"/>
      <c r="I242" s="30"/>
      <c r="J242" s="30"/>
    </row>
    <row r="243" spans="1:10" s="109" customFormat="1" ht="15" customHeight="1">
      <c r="A243" s="27"/>
      <c r="B243" s="65"/>
      <c r="C243" s="28"/>
      <c r="D243" s="28"/>
      <c r="E243" s="29"/>
      <c r="F243" s="29"/>
      <c r="G243" s="29"/>
      <c r="H243" s="30"/>
      <c r="I243" s="30"/>
      <c r="J243" s="30"/>
    </row>
    <row r="244" spans="1:10" s="108" customFormat="1" ht="15" customHeight="1">
      <c r="A244" s="27"/>
      <c r="B244" s="65"/>
      <c r="C244" s="28"/>
      <c r="D244" s="28"/>
      <c r="E244" s="29"/>
      <c r="F244" s="29"/>
      <c r="G244" s="29"/>
      <c r="H244" s="30"/>
      <c r="I244" s="30"/>
      <c r="J244" s="30"/>
    </row>
    <row r="245" spans="1:10" s="107" customFormat="1" ht="15" customHeight="1">
      <c r="A245" s="27"/>
      <c r="B245" s="65"/>
      <c r="C245" s="28"/>
      <c r="D245" s="28"/>
      <c r="E245" s="29"/>
      <c r="F245" s="29"/>
      <c r="G245" s="29"/>
      <c r="H245" s="30"/>
      <c r="I245" s="30"/>
      <c r="J245" s="30"/>
    </row>
    <row r="246" spans="1:10" s="106" customFormat="1" ht="15" customHeight="1">
      <c r="A246" s="27"/>
      <c r="B246" s="65"/>
      <c r="C246" s="28"/>
      <c r="D246" s="28"/>
      <c r="E246" s="29"/>
      <c r="F246" s="29"/>
      <c r="G246" s="29"/>
      <c r="H246" s="30"/>
      <c r="I246" s="30"/>
      <c r="J246" s="30"/>
    </row>
    <row r="247" spans="1:10" s="106" customFormat="1" ht="15" customHeight="1">
      <c r="A247" s="27"/>
      <c r="B247" s="65"/>
      <c r="C247" s="28"/>
      <c r="D247" s="28"/>
      <c r="E247" s="29"/>
      <c r="F247" s="29"/>
      <c r="G247" s="29"/>
      <c r="H247" s="30"/>
      <c r="I247" s="30"/>
      <c r="J247" s="30"/>
    </row>
    <row r="248" spans="1:10" s="105" customFormat="1" ht="15" customHeight="1">
      <c r="A248" s="27"/>
      <c r="B248" s="65"/>
      <c r="C248" s="28"/>
      <c r="D248" s="28"/>
      <c r="E248" s="29"/>
      <c r="F248" s="29"/>
      <c r="G248" s="29"/>
      <c r="H248" s="30"/>
      <c r="I248" s="30"/>
      <c r="J248" s="30"/>
    </row>
    <row r="249" spans="1:10" s="105" customFormat="1" ht="15" customHeight="1">
      <c r="A249" s="27"/>
      <c r="B249" s="65"/>
      <c r="C249" s="28"/>
      <c r="D249" s="28"/>
      <c r="E249" s="29"/>
      <c r="F249" s="29"/>
      <c r="G249" s="29"/>
      <c r="H249" s="30"/>
      <c r="I249" s="30"/>
      <c r="J249" s="30"/>
    </row>
    <row r="250" spans="1:10" s="105" customFormat="1" ht="15" customHeight="1">
      <c r="A250" s="27"/>
      <c r="B250" s="65"/>
      <c r="C250" s="28"/>
      <c r="D250" s="28"/>
      <c r="E250" s="29"/>
      <c r="F250" s="29"/>
      <c r="G250" s="29"/>
      <c r="H250" s="30"/>
      <c r="I250" s="30"/>
      <c r="J250" s="30"/>
    </row>
    <row r="251" spans="1:10" s="105" customFormat="1" ht="15" customHeight="1">
      <c r="A251" s="27"/>
      <c r="B251" s="65"/>
      <c r="C251" s="28"/>
      <c r="D251" s="28"/>
      <c r="E251" s="29"/>
      <c r="F251" s="29"/>
      <c r="G251" s="29"/>
      <c r="H251" s="30"/>
      <c r="I251" s="30"/>
      <c r="J251" s="30"/>
    </row>
    <row r="252" spans="1:10" s="105" customFormat="1" ht="15" customHeight="1">
      <c r="A252" s="27"/>
      <c r="B252" s="65"/>
      <c r="C252" s="28"/>
      <c r="D252" s="28"/>
      <c r="E252" s="29"/>
      <c r="F252" s="29"/>
      <c r="G252" s="29"/>
      <c r="H252" s="30"/>
      <c r="I252" s="30"/>
      <c r="J252" s="30"/>
    </row>
    <row r="253" spans="1:10" s="105" customFormat="1" ht="15" customHeight="1">
      <c r="A253" s="27"/>
      <c r="B253" s="65"/>
      <c r="C253" s="28"/>
      <c r="D253" s="28"/>
      <c r="E253" s="29"/>
      <c r="F253" s="29"/>
      <c r="G253" s="29"/>
      <c r="H253" s="30"/>
      <c r="I253" s="30"/>
      <c r="J253" s="30"/>
    </row>
    <row r="254" spans="1:10" s="104" customFormat="1" ht="15" customHeight="1">
      <c r="A254" s="27"/>
      <c r="B254" s="65"/>
      <c r="C254" s="28"/>
      <c r="D254" s="28"/>
      <c r="E254" s="29"/>
      <c r="F254" s="29"/>
      <c r="G254" s="29"/>
      <c r="H254" s="30"/>
      <c r="I254" s="30"/>
      <c r="J254" s="30"/>
    </row>
    <row r="255" spans="1:10" s="104" customFormat="1" ht="15" customHeight="1">
      <c r="A255" s="27"/>
      <c r="B255" s="65"/>
      <c r="C255" s="28"/>
      <c r="D255" s="28"/>
      <c r="E255" s="29"/>
      <c r="F255" s="29"/>
      <c r="G255" s="29"/>
      <c r="H255" s="30"/>
      <c r="I255" s="30"/>
      <c r="J255" s="30"/>
    </row>
    <row r="256" spans="1:10" s="103" customFormat="1" ht="15" customHeight="1">
      <c r="A256" s="27"/>
      <c r="B256" s="65"/>
      <c r="C256" s="28"/>
      <c r="D256" s="28"/>
      <c r="E256" s="29"/>
      <c r="F256" s="29"/>
      <c r="G256" s="29"/>
      <c r="H256" s="30"/>
      <c r="I256" s="30"/>
      <c r="J256" s="30"/>
    </row>
    <row r="257" spans="1:10" s="102" customFormat="1" ht="15" customHeight="1">
      <c r="A257" s="27"/>
      <c r="B257" s="65"/>
      <c r="C257" s="28"/>
      <c r="D257" s="28"/>
      <c r="E257" s="29"/>
      <c r="F257" s="29"/>
      <c r="G257" s="29"/>
      <c r="H257" s="30"/>
      <c r="I257" s="30"/>
      <c r="J257" s="30"/>
    </row>
    <row r="258" spans="1:10" s="101" customFormat="1" ht="15" customHeight="1">
      <c r="A258" s="27"/>
      <c r="B258" s="65"/>
      <c r="C258" s="28"/>
      <c r="D258" s="28"/>
      <c r="E258" s="29"/>
      <c r="F258" s="29"/>
      <c r="G258" s="29"/>
      <c r="H258" s="30"/>
      <c r="I258" s="30"/>
      <c r="J258" s="30"/>
    </row>
    <row r="259" spans="1:10" s="100" customFormat="1" ht="15" customHeight="1">
      <c r="A259" s="27"/>
      <c r="B259" s="65"/>
      <c r="C259" s="28"/>
      <c r="D259" s="28"/>
      <c r="E259" s="29"/>
      <c r="F259" s="29"/>
      <c r="G259" s="29"/>
      <c r="H259" s="30"/>
      <c r="I259" s="30"/>
      <c r="J259" s="30"/>
    </row>
    <row r="260" spans="1:10" s="100" customFormat="1" ht="15" customHeight="1">
      <c r="A260" s="27"/>
      <c r="B260" s="65"/>
      <c r="C260" s="28"/>
      <c r="D260" s="28"/>
      <c r="E260" s="29"/>
      <c r="F260" s="29"/>
      <c r="G260" s="29"/>
      <c r="H260" s="30"/>
      <c r="I260" s="30"/>
      <c r="J260" s="30"/>
    </row>
    <row r="261" spans="1:10" s="99" customFormat="1" ht="15" customHeight="1">
      <c r="A261" s="27"/>
      <c r="B261" s="65"/>
      <c r="C261" s="28"/>
      <c r="D261" s="28"/>
      <c r="E261" s="29"/>
      <c r="F261" s="29"/>
      <c r="G261" s="29"/>
      <c r="H261" s="30"/>
      <c r="I261" s="30"/>
      <c r="J261" s="30"/>
    </row>
    <row r="262" spans="1:10" s="98" customFormat="1" ht="15" customHeight="1">
      <c r="A262" s="27"/>
      <c r="B262" s="65"/>
      <c r="C262" s="28"/>
      <c r="D262" s="28"/>
      <c r="E262" s="29"/>
      <c r="F262" s="29"/>
      <c r="G262" s="29"/>
      <c r="H262" s="30"/>
      <c r="I262" s="30"/>
      <c r="J262" s="30"/>
    </row>
    <row r="263" spans="1:10" s="97" customFormat="1" ht="15" customHeight="1">
      <c r="A263" s="27"/>
      <c r="B263" s="65"/>
      <c r="C263" s="28"/>
      <c r="D263" s="28"/>
      <c r="E263" s="29"/>
      <c r="F263" s="29"/>
      <c r="G263" s="29"/>
      <c r="H263" s="30"/>
      <c r="I263" s="30"/>
      <c r="J263" s="30"/>
    </row>
    <row r="264" spans="1:10" s="97" customFormat="1" ht="15" customHeight="1">
      <c r="A264" s="27"/>
      <c r="B264" s="65"/>
      <c r="C264" s="28"/>
      <c r="D264" s="28"/>
      <c r="E264" s="29"/>
      <c r="F264" s="29"/>
      <c r="G264" s="29"/>
      <c r="H264" s="30"/>
      <c r="I264" s="30"/>
      <c r="J264" s="30"/>
    </row>
    <row r="265" spans="1:10" s="97" customFormat="1" ht="15" customHeight="1">
      <c r="A265" s="27"/>
      <c r="B265" s="65"/>
      <c r="C265" s="28"/>
      <c r="D265" s="28"/>
      <c r="E265" s="29"/>
      <c r="F265" s="29"/>
      <c r="G265" s="29"/>
      <c r="H265" s="30"/>
      <c r="I265" s="30"/>
      <c r="J265" s="30"/>
    </row>
    <row r="266" spans="1:10" s="96" customFormat="1" ht="15" customHeight="1">
      <c r="A266" s="27"/>
      <c r="B266" s="65"/>
      <c r="C266" s="28"/>
      <c r="D266" s="28"/>
      <c r="E266" s="29"/>
      <c r="F266" s="29"/>
      <c r="G266" s="29"/>
      <c r="H266" s="30"/>
      <c r="I266" s="30"/>
      <c r="J266" s="30"/>
    </row>
    <row r="267" spans="1:10" s="95" customFormat="1" ht="15" customHeight="1">
      <c r="A267" s="27"/>
      <c r="B267" s="65"/>
      <c r="C267" s="28"/>
      <c r="D267" s="28"/>
      <c r="E267" s="29"/>
      <c r="F267" s="29"/>
      <c r="G267" s="29"/>
      <c r="H267" s="30"/>
      <c r="I267" s="30"/>
      <c r="J267" s="30"/>
    </row>
    <row r="268" spans="1:10" s="94" customFormat="1" ht="15" customHeight="1">
      <c r="A268" s="27"/>
      <c r="B268" s="65"/>
      <c r="C268" s="28"/>
      <c r="D268" s="28"/>
      <c r="E268" s="29"/>
      <c r="F268" s="29"/>
      <c r="G268" s="29"/>
      <c r="H268" s="30"/>
      <c r="I268" s="30"/>
      <c r="J268" s="30"/>
    </row>
    <row r="269" spans="1:10" s="94" customFormat="1" ht="15" customHeight="1">
      <c r="A269" s="27"/>
      <c r="B269" s="65"/>
      <c r="C269" s="28"/>
      <c r="D269" s="28"/>
      <c r="E269" s="29"/>
      <c r="F269" s="29"/>
      <c r="G269" s="29"/>
      <c r="H269" s="30"/>
      <c r="I269" s="30"/>
      <c r="J269" s="30"/>
    </row>
    <row r="270" spans="1:10" s="94" customFormat="1" ht="15" customHeight="1">
      <c r="A270" s="27"/>
      <c r="B270" s="65"/>
      <c r="C270" s="28"/>
      <c r="D270" s="28"/>
      <c r="E270" s="29"/>
      <c r="F270" s="29"/>
      <c r="G270" s="29"/>
      <c r="H270" s="30"/>
      <c r="I270" s="30"/>
      <c r="J270" s="30"/>
    </row>
    <row r="271" spans="1:10" s="94" customFormat="1" ht="15" customHeight="1">
      <c r="A271" s="27"/>
      <c r="B271" s="65"/>
      <c r="C271" s="28"/>
      <c r="D271" s="28"/>
      <c r="E271" s="29"/>
      <c r="F271" s="29"/>
      <c r="G271" s="29"/>
      <c r="H271" s="30"/>
      <c r="I271" s="30"/>
      <c r="J271" s="30"/>
    </row>
    <row r="272" spans="1:10" s="94" customFormat="1" ht="15" customHeight="1">
      <c r="A272" s="27"/>
      <c r="B272" s="65"/>
      <c r="C272" s="28"/>
      <c r="D272" s="28"/>
      <c r="E272" s="29"/>
      <c r="F272" s="29"/>
      <c r="G272" s="29"/>
      <c r="H272" s="30"/>
      <c r="I272" s="30"/>
      <c r="J272" s="30"/>
    </row>
    <row r="273" spans="1:10" s="93" customFormat="1" ht="15" customHeight="1">
      <c r="A273" s="27"/>
      <c r="B273" s="65"/>
      <c r="C273" s="28"/>
      <c r="D273" s="28"/>
      <c r="E273" s="29"/>
      <c r="F273" s="29"/>
      <c r="G273" s="29"/>
      <c r="H273" s="30"/>
      <c r="I273" s="30"/>
      <c r="J273" s="30"/>
    </row>
    <row r="274" spans="1:10" s="93" customFormat="1" ht="15" customHeight="1">
      <c r="A274" s="27"/>
      <c r="B274" s="65"/>
      <c r="C274" s="28"/>
      <c r="D274" s="28"/>
      <c r="E274" s="29"/>
      <c r="F274" s="29"/>
      <c r="G274" s="29"/>
      <c r="H274" s="30"/>
      <c r="I274" s="30"/>
      <c r="J274" s="30"/>
    </row>
    <row r="275" spans="1:10" s="92" customFormat="1" ht="15" customHeight="1">
      <c r="A275" s="27"/>
      <c r="B275" s="65"/>
      <c r="C275" s="28"/>
      <c r="D275" s="28"/>
      <c r="E275" s="29"/>
      <c r="F275" s="29"/>
      <c r="G275" s="29"/>
      <c r="H275" s="30"/>
      <c r="I275" s="30"/>
      <c r="J275" s="30"/>
    </row>
    <row r="276" spans="1:10" s="91" customFormat="1" ht="15" customHeight="1">
      <c r="A276" s="27"/>
      <c r="B276" s="65"/>
      <c r="C276" s="28"/>
      <c r="D276" s="28"/>
      <c r="E276" s="29"/>
      <c r="F276" s="29"/>
      <c r="G276" s="29"/>
      <c r="H276" s="30"/>
      <c r="I276" s="30"/>
      <c r="J276" s="30"/>
    </row>
    <row r="277" spans="1:10" s="91" customFormat="1" ht="15" customHeight="1">
      <c r="A277" s="27"/>
      <c r="B277" s="65"/>
      <c r="C277" s="28"/>
      <c r="D277" s="28"/>
      <c r="E277" s="29"/>
      <c r="F277" s="29"/>
      <c r="G277" s="29"/>
      <c r="H277" s="30"/>
      <c r="I277" s="30"/>
      <c r="J277" s="30"/>
    </row>
    <row r="278" spans="1:10" s="90" customFormat="1" ht="15" customHeight="1">
      <c r="A278" s="27"/>
      <c r="B278" s="65"/>
      <c r="C278" s="28"/>
      <c r="D278" s="28"/>
      <c r="E278" s="29"/>
      <c r="F278" s="29"/>
      <c r="G278" s="29"/>
      <c r="H278" s="30"/>
      <c r="I278" s="30"/>
      <c r="J278" s="30"/>
    </row>
    <row r="279" spans="1:10" s="89" customFormat="1" ht="15" customHeight="1">
      <c r="A279" s="27"/>
      <c r="B279" s="65"/>
      <c r="C279" s="28"/>
      <c r="D279" s="28"/>
      <c r="E279" s="29"/>
      <c r="F279" s="29"/>
      <c r="G279" s="29"/>
      <c r="H279" s="30"/>
      <c r="I279" s="30"/>
      <c r="J279" s="30"/>
    </row>
    <row r="280" spans="1:10" s="88" customFormat="1" ht="15" customHeight="1">
      <c r="A280" s="27"/>
      <c r="B280" s="65"/>
      <c r="C280" s="28"/>
      <c r="D280" s="28"/>
      <c r="E280" s="29"/>
      <c r="F280" s="29"/>
      <c r="G280" s="29"/>
      <c r="H280" s="30"/>
      <c r="I280" s="30"/>
      <c r="J280" s="30"/>
    </row>
    <row r="281" spans="1:10" s="87" customFormat="1" ht="15" customHeight="1">
      <c r="A281" s="27"/>
      <c r="B281" s="65"/>
      <c r="C281" s="28"/>
      <c r="D281" s="28"/>
      <c r="E281" s="29"/>
      <c r="F281" s="29"/>
      <c r="G281" s="29"/>
      <c r="H281" s="30"/>
      <c r="I281" s="30"/>
      <c r="J281" s="30"/>
    </row>
    <row r="282" spans="1:10" s="86" customFormat="1" ht="15" customHeight="1">
      <c r="A282" s="27"/>
      <c r="B282" s="65"/>
      <c r="C282" s="28"/>
      <c r="D282" s="28"/>
      <c r="E282" s="29"/>
      <c r="F282" s="29"/>
      <c r="G282" s="29"/>
      <c r="H282" s="30"/>
      <c r="I282" s="30"/>
      <c r="J282" s="30"/>
    </row>
    <row r="283" spans="1:10" s="85" customFormat="1" ht="15" customHeight="1">
      <c r="A283" s="27"/>
      <c r="B283" s="65"/>
      <c r="C283" s="28"/>
      <c r="D283" s="28"/>
      <c r="E283" s="29"/>
      <c r="F283" s="29"/>
      <c r="G283" s="29"/>
      <c r="H283" s="30"/>
      <c r="I283" s="30"/>
      <c r="J283" s="30"/>
    </row>
    <row r="284" spans="1:10" s="85" customFormat="1" ht="15" customHeight="1">
      <c r="A284" s="27"/>
      <c r="B284" s="65"/>
      <c r="C284" s="28"/>
      <c r="D284" s="28"/>
      <c r="E284" s="29"/>
      <c r="F284" s="29"/>
      <c r="G284" s="29"/>
      <c r="H284" s="30"/>
      <c r="I284" s="30"/>
      <c r="J284" s="30"/>
    </row>
    <row r="285" spans="1:10" s="84" customFormat="1" ht="15" customHeight="1">
      <c r="A285" s="27"/>
      <c r="B285" s="65"/>
      <c r="C285" s="28"/>
      <c r="D285" s="28"/>
      <c r="E285" s="29"/>
      <c r="F285" s="29"/>
      <c r="G285" s="29"/>
      <c r="H285" s="30"/>
      <c r="I285" s="30"/>
      <c r="J285" s="30"/>
    </row>
    <row r="286" spans="1:10" s="84" customFormat="1" ht="15" customHeight="1">
      <c r="A286" s="27"/>
      <c r="B286" s="65"/>
      <c r="C286" s="28"/>
      <c r="D286" s="28"/>
      <c r="E286" s="29"/>
      <c r="F286" s="29"/>
      <c r="G286" s="29"/>
      <c r="H286" s="30"/>
      <c r="I286" s="30"/>
      <c r="J286" s="30"/>
    </row>
    <row r="287" spans="1:10" s="83" customFormat="1" ht="15" customHeight="1">
      <c r="A287" s="27"/>
      <c r="B287" s="65"/>
      <c r="C287" s="28"/>
      <c r="D287" s="28"/>
      <c r="E287" s="29"/>
      <c r="F287" s="29"/>
      <c r="G287" s="29"/>
      <c r="H287" s="30"/>
      <c r="I287" s="30"/>
      <c r="J287" s="30"/>
    </row>
    <row r="288" spans="1:10" s="82" customFormat="1" ht="15" customHeight="1">
      <c r="A288" s="27"/>
      <c r="B288" s="65"/>
      <c r="C288" s="28"/>
      <c r="D288" s="28"/>
      <c r="E288" s="29"/>
      <c r="F288" s="29"/>
      <c r="G288" s="29"/>
      <c r="H288" s="30"/>
      <c r="I288" s="30"/>
      <c r="J288" s="30"/>
    </row>
    <row r="289" spans="1:10" s="81" customFormat="1" ht="15" customHeight="1">
      <c r="A289" s="27"/>
      <c r="B289" s="65"/>
      <c r="C289" s="28"/>
      <c r="D289" s="28"/>
      <c r="E289" s="29"/>
      <c r="F289" s="29"/>
      <c r="G289" s="29"/>
      <c r="H289" s="30"/>
      <c r="I289" s="30"/>
      <c r="J289" s="30"/>
    </row>
    <row r="290" spans="1:10" s="82" customFormat="1" ht="15" customHeight="1">
      <c r="A290" s="27"/>
      <c r="B290" s="65"/>
      <c r="C290" s="28"/>
      <c r="D290" s="28"/>
      <c r="E290" s="29"/>
      <c r="F290" s="29"/>
      <c r="G290" s="29"/>
      <c r="H290" s="30"/>
      <c r="I290" s="30"/>
      <c r="J290" s="30"/>
    </row>
    <row r="291" spans="1:10" s="81" customFormat="1" ht="15" customHeight="1">
      <c r="A291" s="27"/>
      <c r="B291" s="65"/>
      <c r="C291" s="28"/>
      <c r="D291" s="28"/>
      <c r="E291" s="29"/>
      <c r="F291" s="29"/>
      <c r="G291" s="29"/>
      <c r="H291" s="30"/>
      <c r="I291" s="30"/>
      <c r="J291" s="30"/>
    </row>
    <row r="292" spans="1:10" s="80" customFormat="1" ht="15" customHeight="1">
      <c r="A292" s="27"/>
      <c r="B292" s="65"/>
      <c r="C292" s="28"/>
      <c r="D292" s="28"/>
      <c r="E292" s="29"/>
      <c r="F292" s="29"/>
      <c r="G292" s="29"/>
      <c r="H292" s="30"/>
      <c r="I292" s="30"/>
      <c r="J292" s="30"/>
    </row>
    <row r="293" spans="1:10" s="79" customFormat="1" ht="15" customHeight="1">
      <c r="A293" s="27"/>
      <c r="B293" s="65"/>
      <c r="C293" s="28"/>
      <c r="D293" s="28"/>
      <c r="E293" s="29"/>
      <c r="F293" s="29"/>
      <c r="G293" s="29"/>
      <c r="H293" s="30"/>
      <c r="I293" s="30"/>
      <c r="J293" s="30"/>
    </row>
    <row r="294" spans="1:10" s="79" customFormat="1" ht="15" customHeight="1">
      <c r="A294" s="27"/>
      <c r="B294" s="65"/>
      <c r="C294" s="28"/>
      <c r="D294" s="28"/>
      <c r="E294" s="29"/>
      <c r="F294" s="29"/>
      <c r="G294" s="29"/>
      <c r="H294" s="30"/>
      <c r="I294" s="30"/>
      <c r="J294" s="30"/>
    </row>
    <row r="295" spans="1:10" s="78" customFormat="1" ht="15" customHeight="1">
      <c r="A295" s="27"/>
      <c r="B295" s="65"/>
      <c r="C295" s="28"/>
      <c r="D295" s="28"/>
      <c r="E295" s="29"/>
      <c r="F295" s="29"/>
      <c r="G295" s="29"/>
      <c r="H295" s="30"/>
      <c r="I295" s="30"/>
      <c r="J295" s="30"/>
    </row>
    <row r="296" spans="1:10" s="77" customFormat="1" ht="15" customHeight="1">
      <c r="A296" s="27"/>
      <c r="B296" s="65"/>
      <c r="C296" s="28"/>
      <c r="D296" s="28"/>
      <c r="E296" s="29"/>
      <c r="F296" s="29"/>
      <c r="G296" s="29"/>
      <c r="H296" s="30"/>
      <c r="I296" s="30"/>
      <c r="J296" s="30"/>
    </row>
    <row r="297" spans="1:10" s="76" customFormat="1" ht="15" customHeight="1">
      <c r="A297" s="27"/>
      <c r="B297" s="65"/>
      <c r="C297" s="28"/>
      <c r="D297" s="28"/>
      <c r="E297" s="29"/>
      <c r="F297" s="29"/>
      <c r="G297" s="29"/>
      <c r="H297" s="30"/>
      <c r="I297" s="30"/>
      <c r="J297" s="30"/>
    </row>
    <row r="298" spans="1:10" s="75" customFormat="1" ht="15" customHeight="1">
      <c r="A298" s="27"/>
      <c r="B298" s="65"/>
      <c r="C298" s="28"/>
      <c r="D298" s="28"/>
      <c r="E298" s="29"/>
      <c r="F298" s="29"/>
      <c r="G298" s="29"/>
      <c r="H298" s="30"/>
      <c r="I298" s="30"/>
      <c r="J298" s="30"/>
    </row>
    <row r="299" spans="1:10" s="74" customFormat="1" ht="15" customHeight="1">
      <c r="A299" s="27"/>
      <c r="B299" s="65"/>
      <c r="C299" s="28"/>
      <c r="D299" s="28"/>
      <c r="E299" s="29"/>
      <c r="F299" s="29"/>
      <c r="G299" s="29"/>
      <c r="H299" s="30"/>
      <c r="I299" s="30"/>
      <c r="J299" s="30"/>
    </row>
    <row r="300" spans="1:10" s="73" customFormat="1" ht="15" customHeight="1">
      <c r="A300" s="27"/>
      <c r="B300" s="65"/>
      <c r="C300" s="28"/>
      <c r="D300" s="28"/>
      <c r="E300" s="29"/>
      <c r="F300" s="29"/>
      <c r="G300" s="29"/>
      <c r="H300" s="30"/>
      <c r="I300" s="30"/>
      <c r="J300" s="30"/>
    </row>
    <row r="301" spans="1:10" s="73" customFormat="1" ht="15" customHeight="1">
      <c r="A301" s="27"/>
      <c r="B301" s="65"/>
      <c r="C301" s="28"/>
      <c r="D301" s="28"/>
      <c r="E301" s="29"/>
      <c r="F301" s="29"/>
      <c r="G301" s="29"/>
      <c r="H301" s="30"/>
      <c r="I301" s="30"/>
      <c r="J301" s="30"/>
    </row>
    <row r="302" spans="1:10" s="72" customFormat="1" ht="15" customHeight="1">
      <c r="A302" s="27"/>
      <c r="B302" s="65"/>
      <c r="C302" s="28"/>
      <c r="D302" s="28"/>
      <c r="E302" s="29"/>
      <c r="F302" s="29"/>
      <c r="G302" s="29"/>
      <c r="H302" s="30"/>
      <c r="I302" s="30"/>
      <c r="J302" s="30"/>
    </row>
    <row r="303" spans="1:10" s="71" customFormat="1" ht="15" customHeight="1">
      <c r="A303" s="27"/>
      <c r="B303" s="65"/>
      <c r="C303" s="28"/>
      <c r="D303" s="28"/>
      <c r="E303" s="29"/>
      <c r="F303" s="29"/>
      <c r="G303" s="29"/>
      <c r="H303" s="30"/>
      <c r="I303" s="30"/>
      <c r="J303" s="30"/>
    </row>
    <row r="304" spans="1:10" s="71" customFormat="1" ht="15" customHeight="1">
      <c r="A304" s="27"/>
      <c r="B304" s="65"/>
      <c r="C304" s="28"/>
      <c r="D304" s="28"/>
      <c r="E304" s="29"/>
      <c r="F304" s="29"/>
      <c r="G304" s="29"/>
      <c r="H304" s="30"/>
      <c r="I304" s="30"/>
      <c r="J304" s="30"/>
    </row>
    <row r="305" spans="1:12" s="70" customFormat="1" ht="15" customHeight="1">
      <c r="A305" s="27"/>
      <c r="B305" s="65"/>
      <c r="C305" s="28"/>
      <c r="D305" s="28"/>
      <c r="E305" s="29"/>
      <c r="F305" s="29"/>
      <c r="G305" s="29"/>
      <c r="H305" s="30"/>
      <c r="I305" s="30"/>
      <c r="J305" s="30"/>
    </row>
    <row r="306" spans="1:12" s="69" customFormat="1" ht="15" customHeight="1">
      <c r="A306" s="27"/>
      <c r="B306" s="65"/>
      <c r="C306" s="28"/>
      <c r="D306" s="28"/>
      <c r="E306" s="29"/>
      <c r="F306" s="29"/>
      <c r="G306" s="29"/>
      <c r="H306" s="30"/>
      <c r="I306" s="30"/>
      <c r="J306" s="30"/>
    </row>
    <row r="307" spans="1:12" s="68" customFormat="1" ht="15" customHeight="1">
      <c r="A307" s="27"/>
      <c r="B307" s="65"/>
      <c r="C307" s="28"/>
      <c r="D307" s="28"/>
      <c r="E307" s="29"/>
      <c r="F307" s="29"/>
      <c r="G307" s="29"/>
      <c r="H307" s="30"/>
      <c r="I307" s="30"/>
      <c r="J307" s="30"/>
    </row>
    <row r="308" spans="1:12" s="68" customFormat="1" ht="15" customHeight="1">
      <c r="A308" s="27"/>
      <c r="B308" s="65"/>
      <c r="C308" s="28"/>
      <c r="D308" s="28"/>
      <c r="E308" s="29"/>
      <c r="F308" s="29"/>
      <c r="G308" s="29"/>
      <c r="H308" s="30"/>
      <c r="I308" s="30"/>
      <c r="J308" s="30"/>
    </row>
    <row r="309" spans="1:12" s="67" customFormat="1" ht="15" customHeight="1">
      <c r="A309" s="27"/>
      <c r="B309" s="65"/>
      <c r="C309" s="28"/>
      <c r="D309" s="28"/>
      <c r="E309" s="29"/>
      <c r="F309" s="29"/>
      <c r="G309" s="29"/>
      <c r="H309" s="30"/>
      <c r="I309" s="30"/>
      <c r="J309" s="30"/>
    </row>
    <row r="310" spans="1:12" s="64" customFormat="1" ht="15" customHeight="1">
      <c r="A310" s="27"/>
      <c r="B310" s="65"/>
      <c r="C310" s="28"/>
      <c r="D310" s="28"/>
      <c r="E310" s="29"/>
      <c r="F310" s="29"/>
      <c r="G310" s="29"/>
      <c r="H310" s="30"/>
      <c r="I310" s="30"/>
      <c r="J310" s="30"/>
    </row>
    <row r="311" spans="1:12" s="63" customFormat="1" ht="15" customHeight="1">
      <c r="A311" s="27"/>
      <c r="B311" s="65"/>
      <c r="C311" s="28"/>
      <c r="D311" s="28"/>
      <c r="E311" s="29"/>
      <c r="F311" s="29"/>
      <c r="G311" s="29"/>
      <c r="H311" s="30"/>
      <c r="I311" s="30"/>
      <c r="J311" s="30"/>
      <c r="K311" s="65"/>
      <c r="L311" s="66"/>
    </row>
    <row r="312" spans="1:12" s="62" customFormat="1" ht="15" customHeight="1">
      <c r="A312" s="27"/>
      <c r="B312" s="65"/>
      <c r="C312" s="28"/>
      <c r="D312" s="28"/>
      <c r="E312" s="29"/>
      <c r="F312" s="29"/>
      <c r="G312" s="29"/>
      <c r="H312" s="30"/>
      <c r="I312" s="30"/>
      <c r="J312" s="30"/>
      <c r="K312" s="65"/>
      <c r="L312" s="66"/>
    </row>
    <row r="313" spans="1:12" s="61" customFormat="1" ht="15" customHeight="1">
      <c r="A313" s="27"/>
      <c r="B313" s="28"/>
      <c r="C313" s="28"/>
      <c r="D313" s="28"/>
      <c r="E313" s="29"/>
      <c r="F313" s="29"/>
      <c r="G313" s="29"/>
      <c r="H313" s="30"/>
      <c r="I313" s="30"/>
      <c r="J313" s="30"/>
      <c r="K313" s="63"/>
      <c r="L313" s="63"/>
    </row>
    <row r="314" spans="1:12" s="61" customFormat="1" ht="15" customHeight="1">
      <c r="A314" s="27"/>
      <c r="B314" s="28"/>
      <c r="C314" s="28"/>
      <c r="D314" s="28"/>
      <c r="E314" s="29"/>
      <c r="F314" s="29"/>
      <c r="G314" s="29"/>
      <c r="H314" s="30"/>
      <c r="I314" s="30"/>
      <c r="J314" s="30"/>
      <c r="K314" s="62"/>
      <c r="L314" s="62"/>
    </row>
    <row r="315" spans="1:12" s="53" customFormat="1" ht="15" customHeight="1">
      <c r="A315" s="27"/>
      <c r="B315" s="28"/>
      <c r="C315" s="28"/>
      <c r="D315" s="28"/>
      <c r="E315" s="29"/>
      <c r="F315" s="29"/>
      <c r="G315" s="29"/>
      <c r="H315" s="30"/>
      <c r="I315" s="30"/>
      <c r="J315" s="30"/>
    </row>
    <row r="316" spans="1:12" s="52" customFormat="1" ht="15" customHeight="1">
      <c r="A316" s="27"/>
      <c r="B316" s="28"/>
      <c r="C316" s="28"/>
      <c r="D316" s="28"/>
      <c r="E316" s="29"/>
      <c r="F316" s="29"/>
      <c r="G316" s="29"/>
      <c r="H316" s="30"/>
      <c r="I316" s="30"/>
      <c r="J316" s="30"/>
      <c r="K316" s="53"/>
      <c r="L316" s="53"/>
    </row>
    <row r="317" spans="1:12" s="52" customFormat="1" ht="15" customHeight="1">
      <c r="A317" s="27"/>
      <c r="B317" s="28"/>
      <c r="C317" s="28"/>
      <c r="D317" s="28"/>
      <c r="E317" s="29"/>
      <c r="F317" s="29"/>
      <c r="G317" s="29"/>
      <c r="H317" s="30"/>
      <c r="I317" s="30"/>
      <c r="J317" s="30"/>
      <c r="K317" s="53"/>
      <c r="L317" s="53"/>
    </row>
    <row r="318" spans="1:12" s="52" customFormat="1" ht="15" customHeight="1">
      <c r="A318" s="27"/>
      <c r="B318" s="28"/>
      <c r="C318" s="28"/>
      <c r="D318" s="28"/>
      <c r="E318" s="29"/>
      <c r="F318" s="29"/>
      <c r="G318" s="29"/>
      <c r="H318" s="30"/>
      <c r="I318" s="30"/>
      <c r="J318" s="30"/>
    </row>
    <row r="319" spans="1:12" s="52" customFormat="1" ht="15" customHeight="1">
      <c r="A319" s="27"/>
      <c r="B319" s="28"/>
      <c r="C319" s="28"/>
      <c r="D319" s="28"/>
      <c r="E319" s="29"/>
      <c r="F319" s="29"/>
      <c r="G319" s="29"/>
      <c r="H319" s="30"/>
      <c r="I319" s="30"/>
      <c r="J319" s="30"/>
    </row>
    <row r="320" spans="1:12" s="51" customFormat="1" ht="15" customHeight="1">
      <c r="A320" s="27"/>
      <c r="B320" s="28"/>
      <c r="C320" s="28"/>
      <c r="D320" s="28"/>
      <c r="E320" s="29"/>
      <c r="F320" s="29"/>
      <c r="G320" s="29"/>
      <c r="H320" s="30"/>
      <c r="I320" s="30"/>
      <c r="J320" s="30"/>
      <c r="K320" s="52"/>
      <c r="L320" s="52"/>
    </row>
    <row r="321" spans="1:12" s="51" customFormat="1" ht="15" customHeight="1">
      <c r="A321" s="27"/>
      <c r="B321" s="28"/>
      <c r="C321" s="28"/>
      <c r="D321" s="28"/>
      <c r="E321" s="29"/>
      <c r="F321" s="29"/>
      <c r="G321" s="29"/>
      <c r="H321" s="30"/>
      <c r="I321" s="30"/>
      <c r="J321" s="30"/>
      <c r="K321" s="52"/>
      <c r="L321" s="52"/>
    </row>
    <row r="322" spans="1:12" s="51" customFormat="1" ht="15" customHeight="1">
      <c r="A322" s="27"/>
      <c r="B322" s="28"/>
      <c r="C322" s="28"/>
      <c r="D322" s="28"/>
      <c r="E322" s="29"/>
      <c r="F322" s="29"/>
      <c r="G322" s="29"/>
      <c r="H322" s="30"/>
      <c r="I322" s="30"/>
      <c r="J322" s="30"/>
    </row>
    <row r="323" spans="1:12" s="50" customFormat="1" ht="15" customHeight="1">
      <c r="A323" s="27"/>
      <c r="B323" s="28"/>
      <c r="C323" s="28"/>
      <c r="D323" s="28"/>
      <c r="E323" s="29"/>
      <c r="F323" s="29"/>
      <c r="G323" s="29"/>
      <c r="H323" s="30"/>
      <c r="I323" s="30"/>
      <c r="J323" s="30"/>
      <c r="K323" s="51"/>
      <c r="L323" s="51"/>
    </row>
    <row r="324" spans="1:12" s="50" customFormat="1" ht="15" customHeight="1">
      <c r="A324" s="27"/>
      <c r="B324" s="28"/>
      <c r="C324" s="28"/>
      <c r="D324" s="28"/>
      <c r="E324" s="29"/>
      <c r="F324" s="29"/>
      <c r="G324" s="29"/>
      <c r="H324" s="30"/>
      <c r="I324" s="30"/>
      <c r="J324" s="30"/>
      <c r="K324" s="51"/>
      <c r="L324" s="51"/>
    </row>
    <row r="325" spans="1:12" s="50" customFormat="1" ht="15" customHeight="1">
      <c r="A325" s="27"/>
      <c r="B325" s="28"/>
      <c r="C325" s="28"/>
      <c r="D325" s="28"/>
      <c r="E325" s="29"/>
      <c r="F325" s="29"/>
      <c r="G325" s="29"/>
      <c r="H325" s="30"/>
      <c r="I325" s="30"/>
      <c r="J325" s="30"/>
    </row>
    <row r="326" spans="1:12" s="50" customFormat="1" ht="15" customHeight="1">
      <c r="A326" s="27"/>
      <c r="B326" s="28"/>
      <c r="C326" s="28"/>
      <c r="D326" s="28"/>
      <c r="E326" s="29"/>
      <c r="F326" s="29"/>
      <c r="G326" s="29"/>
      <c r="H326" s="30"/>
      <c r="I326" s="30"/>
      <c r="J326" s="30"/>
    </row>
    <row r="327" spans="1:12" s="50" customFormat="1" ht="15" customHeight="1">
      <c r="A327" s="27"/>
      <c r="B327" s="28"/>
      <c r="C327" s="28"/>
      <c r="D327" s="28"/>
      <c r="E327" s="29"/>
      <c r="F327" s="29"/>
      <c r="G327" s="29"/>
      <c r="H327" s="30"/>
      <c r="I327" s="30"/>
      <c r="J327" s="30"/>
    </row>
    <row r="328" spans="1:12" s="49" customFormat="1" ht="15" customHeight="1">
      <c r="A328" s="27"/>
      <c r="B328" s="28"/>
      <c r="C328" s="28"/>
      <c r="D328" s="28"/>
      <c r="E328" s="29"/>
      <c r="F328" s="29"/>
      <c r="G328" s="29"/>
      <c r="H328" s="30"/>
      <c r="I328" s="30"/>
      <c r="J328" s="30"/>
      <c r="K328" s="50"/>
      <c r="L328" s="50"/>
    </row>
    <row r="329" spans="1:12" s="49" customFormat="1" ht="15" customHeight="1">
      <c r="A329" s="27"/>
      <c r="B329" s="28"/>
      <c r="C329" s="28"/>
      <c r="D329" s="28"/>
      <c r="E329" s="29"/>
      <c r="F329" s="29"/>
      <c r="G329" s="29"/>
      <c r="H329" s="30"/>
      <c r="I329" s="30"/>
      <c r="J329" s="30"/>
      <c r="K329" s="50"/>
      <c r="L329" s="50"/>
    </row>
    <row r="330" spans="1:12" s="49" customFormat="1" ht="15" customHeight="1">
      <c r="A330" s="27"/>
      <c r="B330" s="28"/>
      <c r="C330" s="28"/>
      <c r="D330" s="28"/>
      <c r="E330" s="29"/>
      <c r="F330" s="29"/>
      <c r="G330" s="29"/>
      <c r="H330" s="30"/>
      <c r="I330" s="30"/>
      <c r="J330" s="30"/>
    </row>
    <row r="331" spans="1:12" s="49" customFormat="1" ht="15" customHeight="1">
      <c r="A331" s="27"/>
      <c r="B331" s="28"/>
      <c r="C331" s="28"/>
      <c r="D331" s="28"/>
      <c r="E331" s="29"/>
      <c r="F331" s="29"/>
      <c r="G331" s="29"/>
      <c r="H331" s="30"/>
      <c r="I331" s="30"/>
      <c r="J331" s="30"/>
    </row>
    <row r="332" spans="1:12" s="49" customFormat="1" ht="15" customHeight="1">
      <c r="A332" s="27"/>
      <c r="B332" s="28"/>
      <c r="C332" s="28"/>
      <c r="D332" s="28"/>
      <c r="E332" s="29"/>
      <c r="F332" s="29"/>
      <c r="G332" s="29"/>
      <c r="H332" s="30"/>
      <c r="I332" s="30"/>
      <c r="J332" s="30"/>
    </row>
    <row r="333" spans="1:12" s="49" customFormat="1" ht="15" customHeight="1">
      <c r="A333" s="27"/>
      <c r="B333" s="28"/>
      <c r="C333" s="28"/>
      <c r="D333" s="28"/>
      <c r="E333" s="29"/>
      <c r="F333" s="29"/>
      <c r="G333" s="29"/>
      <c r="H333" s="30"/>
      <c r="I333" s="30"/>
      <c r="J333" s="30"/>
    </row>
    <row r="334" spans="1:12" s="48" customFormat="1" ht="15" customHeight="1">
      <c r="A334" s="27"/>
      <c r="B334" s="28"/>
      <c r="C334" s="28"/>
      <c r="D334" s="28"/>
      <c r="E334" s="29"/>
      <c r="F334" s="29"/>
      <c r="G334" s="29"/>
      <c r="H334" s="30"/>
      <c r="I334" s="30"/>
      <c r="J334" s="30"/>
      <c r="K334" s="49"/>
      <c r="L334" s="49"/>
    </row>
    <row r="335" spans="1:12" s="48" customFormat="1" ht="15" customHeight="1">
      <c r="A335" s="27"/>
      <c r="B335" s="28"/>
      <c r="C335" s="28"/>
      <c r="D335" s="28"/>
      <c r="E335" s="29"/>
      <c r="F335" s="29"/>
      <c r="G335" s="29"/>
      <c r="H335" s="30"/>
      <c r="I335" s="30"/>
      <c r="J335" s="30"/>
      <c r="K335" s="49"/>
      <c r="L335" s="49"/>
    </row>
    <row r="336" spans="1:12" s="48" customFormat="1" ht="15" customHeight="1">
      <c r="A336" s="27"/>
      <c r="B336" s="28"/>
      <c r="C336" s="28"/>
      <c r="D336" s="28"/>
      <c r="E336" s="29"/>
      <c r="F336" s="29"/>
      <c r="G336" s="29"/>
      <c r="H336" s="30"/>
      <c r="I336" s="30"/>
      <c r="J336" s="30"/>
    </row>
    <row r="337" spans="1:12" s="47" customFormat="1" ht="15" customHeight="1">
      <c r="A337" s="27"/>
      <c r="B337" s="28"/>
      <c r="C337" s="28"/>
      <c r="D337" s="28"/>
      <c r="E337" s="29"/>
      <c r="F337" s="29"/>
      <c r="G337" s="29"/>
      <c r="H337" s="30"/>
      <c r="I337" s="30"/>
      <c r="J337" s="30"/>
      <c r="K337" s="48"/>
      <c r="L337" s="48"/>
    </row>
    <row r="338" spans="1:12" s="46" customFormat="1" ht="15" customHeight="1">
      <c r="A338" s="27"/>
      <c r="B338" s="28"/>
      <c r="C338" s="28"/>
      <c r="D338" s="28"/>
      <c r="E338" s="29"/>
      <c r="F338" s="29"/>
      <c r="G338" s="29"/>
      <c r="H338" s="30"/>
      <c r="I338" s="30"/>
      <c r="J338" s="30"/>
      <c r="K338" s="48"/>
      <c r="L338" s="48"/>
    </row>
    <row r="339" spans="1:12" s="46" customFormat="1" ht="15" customHeight="1">
      <c r="A339" s="27"/>
      <c r="B339" s="28"/>
      <c r="C339" s="28"/>
      <c r="D339" s="28"/>
      <c r="E339" s="29"/>
      <c r="F339" s="29"/>
      <c r="G339" s="29"/>
      <c r="H339" s="30"/>
      <c r="I339" s="30"/>
      <c r="J339" s="30"/>
      <c r="K339" s="48"/>
      <c r="L339" s="47"/>
    </row>
    <row r="340" spans="1:12" s="46" customFormat="1" ht="15" customHeight="1">
      <c r="A340" s="27"/>
      <c r="B340" s="28"/>
      <c r="C340" s="28"/>
      <c r="D340" s="28"/>
      <c r="E340" s="29"/>
      <c r="F340" s="29"/>
      <c r="G340" s="29"/>
      <c r="H340" s="30"/>
      <c r="I340" s="30"/>
      <c r="J340" s="30"/>
      <c r="K340" s="47"/>
    </row>
    <row r="341" spans="1:12" s="45" customFormat="1" ht="15" customHeight="1">
      <c r="A341" s="27"/>
      <c r="B341" s="28"/>
      <c r="C341" s="28"/>
      <c r="D341" s="28"/>
      <c r="E341" s="29"/>
      <c r="F341" s="29"/>
      <c r="G341" s="29"/>
      <c r="H341" s="30"/>
      <c r="I341" s="30"/>
      <c r="J341" s="30"/>
      <c r="K341" s="46"/>
      <c r="L341" s="46"/>
    </row>
    <row r="342" spans="1:12" s="45" customFormat="1" ht="15" customHeight="1">
      <c r="A342" s="27"/>
      <c r="B342" s="28"/>
      <c r="C342" s="28"/>
      <c r="D342" s="28"/>
      <c r="E342" s="29"/>
      <c r="F342" s="29"/>
      <c r="G342" s="29"/>
      <c r="H342" s="30"/>
      <c r="I342" s="30"/>
      <c r="J342" s="30"/>
      <c r="K342" s="46"/>
      <c r="L342" s="46"/>
    </row>
    <row r="343" spans="1:12" s="45" customFormat="1" ht="15" customHeight="1">
      <c r="A343" s="27"/>
      <c r="B343" s="28"/>
      <c r="C343" s="28"/>
      <c r="D343" s="28"/>
      <c r="E343" s="29"/>
      <c r="F343" s="29"/>
      <c r="G343" s="29"/>
      <c r="H343" s="30"/>
      <c r="I343" s="30"/>
      <c r="J343" s="30"/>
      <c r="K343" s="46"/>
    </row>
    <row r="344" spans="1:12" s="44" customFormat="1" ht="15" customHeight="1">
      <c r="A344" s="27"/>
      <c r="B344" s="28"/>
      <c r="C344" s="28"/>
      <c r="D344" s="28"/>
      <c r="E344" s="29"/>
      <c r="F344" s="29"/>
      <c r="G344" s="29"/>
      <c r="H344" s="30"/>
      <c r="I344" s="30"/>
      <c r="J344" s="30"/>
      <c r="K344" s="45"/>
      <c r="L344" s="45"/>
    </row>
    <row r="345" spans="1:12" s="44" customFormat="1" ht="15" customHeight="1">
      <c r="A345" s="27"/>
      <c r="B345" s="28"/>
      <c r="C345" s="28"/>
      <c r="D345" s="28"/>
      <c r="E345" s="29"/>
      <c r="F345" s="29"/>
      <c r="G345" s="29"/>
      <c r="H345" s="30"/>
      <c r="I345" s="30"/>
      <c r="J345" s="30"/>
      <c r="K345" s="45"/>
      <c r="L345" s="45"/>
    </row>
    <row r="346" spans="1:12" s="44" customFormat="1" ht="15" customHeight="1">
      <c r="A346" s="27"/>
      <c r="B346" s="28"/>
      <c r="C346" s="28"/>
      <c r="D346" s="28"/>
      <c r="E346" s="29"/>
      <c r="F346" s="29"/>
      <c r="G346" s="29"/>
      <c r="H346" s="30"/>
      <c r="I346" s="30"/>
      <c r="J346" s="30"/>
      <c r="K346" s="45"/>
    </row>
    <row r="347" spans="1:12" s="44" customFormat="1" ht="15" customHeight="1">
      <c r="A347" s="27"/>
      <c r="B347" s="28"/>
      <c r="C347" s="28"/>
      <c r="D347" s="28"/>
      <c r="E347" s="29"/>
      <c r="F347" s="29"/>
      <c r="G347" s="29"/>
      <c r="H347" s="30"/>
      <c r="I347" s="30"/>
      <c r="J347" s="30"/>
    </row>
    <row r="348" spans="1:12" s="44" customFormat="1" ht="15" customHeight="1">
      <c r="A348" s="27"/>
      <c r="B348" s="28"/>
      <c r="C348" s="28"/>
      <c r="D348" s="28"/>
      <c r="E348" s="29"/>
      <c r="F348" s="29"/>
      <c r="G348" s="29"/>
      <c r="H348" s="30"/>
      <c r="I348" s="30"/>
      <c r="J348" s="30"/>
    </row>
    <row r="349" spans="1:12" s="44" customFormat="1" ht="15" customHeight="1">
      <c r="A349" s="27"/>
      <c r="B349" s="28"/>
      <c r="C349" s="28"/>
      <c r="D349" s="28"/>
      <c r="E349" s="29"/>
      <c r="F349" s="29"/>
      <c r="G349" s="29"/>
      <c r="H349" s="30"/>
      <c r="I349" s="30"/>
      <c r="J349" s="30"/>
    </row>
    <row r="350" spans="1:12" s="26" customFormat="1" ht="15" customHeight="1">
      <c r="A350" s="27"/>
      <c r="B350" s="28"/>
      <c r="C350" s="28"/>
      <c r="D350" s="28"/>
      <c r="E350" s="29"/>
      <c r="F350" s="29"/>
      <c r="G350" s="29"/>
      <c r="H350" s="30"/>
      <c r="I350" s="30"/>
      <c r="J350" s="30"/>
      <c r="K350" s="44"/>
      <c r="L350" s="44"/>
    </row>
    <row r="351" spans="1:12" s="26" customFormat="1" ht="15" customHeight="1">
      <c r="A351" s="27"/>
      <c r="B351" s="28"/>
      <c r="C351" s="28"/>
      <c r="D351" s="28"/>
      <c r="E351" s="29"/>
      <c r="F351" s="29"/>
      <c r="G351" s="29"/>
      <c r="H351" s="30"/>
      <c r="I351" s="30"/>
      <c r="J351" s="30"/>
      <c r="K351" s="44"/>
      <c r="L351" s="44"/>
    </row>
    <row r="352" spans="1:12" s="25" customFormat="1" ht="15" customHeight="1">
      <c r="A352" s="27"/>
      <c r="B352" s="28"/>
      <c r="C352" s="28"/>
      <c r="D352" s="28"/>
      <c r="E352" s="29"/>
      <c r="F352" s="29"/>
      <c r="G352" s="29"/>
      <c r="H352" s="30"/>
      <c r="I352" s="30"/>
      <c r="J352" s="30"/>
      <c r="K352" s="44"/>
      <c r="L352" s="26"/>
    </row>
    <row r="353" spans="1:12" s="23" customFormat="1" ht="15" customHeight="1">
      <c r="A353" s="27"/>
      <c r="B353" s="28"/>
      <c r="C353" s="28"/>
      <c r="D353" s="28"/>
      <c r="E353" s="29"/>
      <c r="F353" s="29"/>
      <c r="G353" s="29"/>
      <c r="H353" s="30"/>
      <c r="I353" s="30"/>
      <c r="J353" s="30"/>
      <c r="K353" s="30"/>
      <c r="L353" s="26"/>
    </row>
    <row r="354" spans="1:12" s="23" customFormat="1" ht="15" customHeight="1">
      <c r="A354" s="27"/>
      <c r="B354" s="28"/>
      <c r="C354" s="28"/>
      <c r="D354" s="28"/>
      <c r="E354" s="29"/>
      <c r="F354" s="29"/>
      <c r="G354" s="29"/>
      <c r="H354" s="30"/>
      <c r="I354" s="30"/>
      <c r="J354" s="30"/>
      <c r="K354" s="30"/>
      <c r="L354" s="25"/>
    </row>
    <row r="355" spans="1:12" s="23" customFormat="1" ht="15" customHeight="1">
      <c r="A355" s="27"/>
      <c r="B355" s="28"/>
      <c r="C355" s="28"/>
      <c r="D355" s="28"/>
      <c r="E355" s="29"/>
      <c r="F355" s="29"/>
      <c r="G355" s="29"/>
      <c r="H355" s="30"/>
      <c r="I355" s="30"/>
      <c r="J355" s="30"/>
      <c r="K355" s="33"/>
    </row>
    <row r="356" spans="1:12" s="23" customFormat="1" ht="15" customHeight="1">
      <c r="A356" s="27"/>
      <c r="B356" s="28"/>
      <c r="C356" s="28"/>
      <c r="D356" s="28"/>
      <c r="E356" s="29"/>
      <c r="F356" s="29"/>
      <c r="G356" s="29"/>
      <c r="H356" s="30"/>
      <c r="I356" s="30"/>
      <c r="J356" s="30"/>
      <c r="K356" s="30"/>
    </row>
    <row r="357" spans="1:12" s="23" customFormat="1" ht="15" customHeight="1">
      <c r="A357" s="27"/>
      <c r="B357" s="28"/>
      <c r="C357" s="28"/>
      <c r="D357" s="28"/>
      <c r="E357" s="29"/>
      <c r="F357" s="29"/>
      <c r="G357" s="29"/>
      <c r="H357" s="30"/>
      <c r="I357" s="30"/>
      <c r="J357" s="30"/>
      <c r="K357" s="30"/>
    </row>
    <row r="358" spans="1:12" s="23" customFormat="1" ht="15" customHeight="1">
      <c r="A358" s="27"/>
      <c r="B358" s="28"/>
      <c r="C358" s="28"/>
      <c r="D358" s="28"/>
      <c r="E358" s="29"/>
      <c r="F358" s="29"/>
      <c r="G358" s="29"/>
      <c r="H358" s="30"/>
      <c r="I358" s="30"/>
      <c r="J358" s="30"/>
      <c r="K358" s="30"/>
    </row>
    <row r="359" spans="1:12" s="23" customFormat="1" ht="15" customHeight="1">
      <c r="A359" s="27"/>
      <c r="B359" s="28"/>
      <c r="C359" s="28"/>
      <c r="D359" s="28"/>
      <c r="E359" s="29"/>
      <c r="F359" s="29"/>
      <c r="G359" s="29"/>
      <c r="H359" s="30"/>
      <c r="I359" s="30"/>
      <c r="J359" s="30"/>
      <c r="K359" s="30"/>
    </row>
    <row r="360" spans="1:12" s="23" customFormat="1" ht="15" customHeight="1">
      <c r="A360" s="27"/>
      <c r="B360" s="28"/>
      <c r="C360" s="28"/>
      <c r="D360" s="28"/>
      <c r="E360" s="29"/>
      <c r="F360" s="29"/>
      <c r="G360" s="29"/>
      <c r="H360" s="30"/>
      <c r="I360" s="30"/>
      <c r="J360" s="30"/>
      <c r="K360" s="30"/>
    </row>
    <row r="361" spans="1:12" s="23" customFormat="1" ht="15" customHeight="1">
      <c r="A361" s="27"/>
      <c r="B361" s="28"/>
      <c r="C361" s="28"/>
      <c r="D361" s="28"/>
      <c r="E361" s="29"/>
      <c r="F361" s="29"/>
      <c r="G361" s="29"/>
      <c r="H361" s="30"/>
      <c r="I361" s="30"/>
      <c r="J361" s="30"/>
      <c r="K361" s="36"/>
    </row>
    <row r="362" spans="1:12" ht="15" customHeight="1">
      <c r="A362" s="27"/>
      <c r="B362" s="28"/>
      <c r="C362" s="28"/>
      <c r="D362" s="28"/>
      <c r="E362" s="29"/>
      <c r="F362" s="29"/>
      <c r="G362" s="29"/>
      <c r="H362" s="30"/>
      <c r="I362" s="30"/>
      <c r="J362" s="30"/>
      <c r="K362" s="36"/>
      <c r="L362" s="23"/>
    </row>
    <row r="363" spans="1:12" ht="15" customHeight="1">
      <c r="A363" s="31"/>
      <c r="B363" s="32"/>
      <c r="C363" s="32"/>
      <c r="D363" s="28"/>
      <c r="E363" s="33"/>
      <c r="F363" s="33"/>
      <c r="G363" s="33"/>
      <c r="H363" s="30"/>
      <c r="I363" s="30"/>
      <c r="J363" s="30"/>
      <c r="K363" s="30"/>
      <c r="L363" s="23"/>
    </row>
    <row r="364" spans="1:12" ht="15" customHeight="1">
      <c r="A364" s="31"/>
      <c r="B364" s="32"/>
      <c r="C364" s="32"/>
      <c r="D364" s="32"/>
      <c r="E364" s="33"/>
      <c r="F364" s="33"/>
      <c r="G364" s="33"/>
      <c r="H364" s="34"/>
      <c r="I364" s="33"/>
      <c r="J364" s="34"/>
      <c r="K364" s="30"/>
    </row>
    <row r="365" spans="1:12" ht="15" customHeight="1">
      <c r="A365" s="31"/>
      <c r="B365" s="32"/>
      <c r="C365" s="32"/>
      <c r="D365" s="28"/>
      <c r="E365" s="33"/>
      <c r="F365" s="33"/>
      <c r="G365" s="33"/>
      <c r="H365" s="30"/>
      <c r="I365" s="30"/>
      <c r="J365" s="30"/>
      <c r="K365" s="30"/>
    </row>
    <row r="366" spans="1:12" ht="15" customHeight="1">
      <c r="A366" s="27"/>
      <c r="B366" s="28"/>
      <c r="C366" s="28"/>
      <c r="D366" s="28"/>
      <c r="E366" s="29"/>
      <c r="F366" s="29"/>
      <c r="G366" s="29"/>
      <c r="H366" s="30"/>
      <c r="I366" s="30"/>
      <c r="J366" s="30"/>
      <c r="K366" s="36"/>
    </row>
    <row r="367" spans="1:12" ht="15" customHeight="1">
      <c r="A367" s="27"/>
      <c r="B367" s="28"/>
      <c r="C367" s="28"/>
      <c r="D367" s="28"/>
      <c r="E367" s="29"/>
      <c r="F367" s="29"/>
      <c r="G367" s="29"/>
      <c r="H367" s="30"/>
      <c r="I367" s="30"/>
      <c r="J367" s="30"/>
      <c r="K367" s="36"/>
    </row>
    <row r="368" spans="1:12" ht="15" customHeight="1">
      <c r="A368" s="27"/>
      <c r="B368" s="28"/>
      <c r="C368" s="28"/>
      <c r="D368" s="28"/>
      <c r="E368" s="29"/>
      <c r="F368" s="29"/>
      <c r="G368" s="29"/>
      <c r="H368" s="30"/>
      <c r="I368" s="30"/>
      <c r="J368" s="30"/>
      <c r="K368" s="30"/>
    </row>
    <row r="369" spans="1:11" ht="15" customHeight="1">
      <c r="A369" s="27"/>
      <c r="B369" s="28"/>
      <c r="C369" s="28"/>
      <c r="D369" s="28"/>
      <c r="E369" s="29"/>
      <c r="F369" s="29"/>
      <c r="G369" s="29"/>
      <c r="H369" s="30"/>
      <c r="I369" s="30"/>
      <c r="J369" s="30"/>
      <c r="K369" s="30"/>
    </row>
    <row r="370" spans="1:11" ht="15" customHeight="1">
      <c r="A370" s="27"/>
      <c r="B370" s="28"/>
      <c r="C370" s="28"/>
      <c r="D370" s="28"/>
      <c r="E370" s="29"/>
      <c r="F370" s="29"/>
      <c r="G370" s="29"/>
      <c r="H370" s="30"/>
      <c r="I370" s="30"/>
      <c r="J370" s="30"/>
      <c r="K370" s="30"/>
    </row>
    <row r="371" spans="1:11" ht="15" customHeight="1">
      <c r="A371" s="27"/>
      <c r="B371" s="28"/>
      <c r="C371" s="28"/>
      <c r="D371" s="28"/>
      <c r="E371" s="29"/>
      <c r="F371" s="29"/>
      <c r="G371" s="29"/>
      <c r="H371" s="30"/>
      <c r="I371" s="30"/>
      <c r="J371" s="30"/>
      <c r="K371" s="36"/>
    </row>
    <row r="372" spans="1:11" ht="15" customHeight="1">
      <c r="A372" s="31"/>
      <c r="B372" s="32"/>
      <c r="C372" s="32"/>
      <c r="D372" s="28"/>
      <c r="E372" s="33"/>
      <c r="F372" s="33"/>
      <c r="G372" s="33"/>
      <c r="H372" s="30"/>
      <c r="I372" s="30"/>
      <c r="J372" s="30"/>
      <c r="K372" s="30"/>
    </row>
    <row r="373" spans="1:11" ht="15" customHeight="1">
      <c r="A373" s="31"/>
      <c r="B373" s="32"/>
      <c r="C373" s="32"/>
      <c r="D373" s="28"/>
      <c r="E373" s="33"/>
      <c r="F373" s="33"/>
      <c r="G373" s="33"/>
      <c r="H373" s="35"/>
      <c r="I373" s="36"/>
      <c r="J373" s="35"/>
      <c r="K373" s="30"/>
    </row>
    <row r="374" spans="1:11" ht="15" customHeight="1">
      <c r="A374" s="31"/>
      <c r="B374" s="32"/>
      <c r="C374" s="32"/>
      <c r="D374" s="32"/>
      <c r="E374" s="33"/>
      <c r="F374" s="33"/>
      <c r="G374" s="33"/>
      <c r="H374" s="30"/>
      <c r="I374" s="30"/>
      <c r="J374" s="30"/>
      <c r="K374" s="30"/>
    </row>
    <row r="375" spans="1:11" ht="15" customHeight="1">
      <c r="A375" s="27"/>
      <c r="B375" s="28"/>
      <c r="C375" s="28"/>
      <c r="D375" s="28"/>
      <c r="E375" s="29"/>
      <c r="F375" s="29"/>
      <c r="G375" s="29"/>
      <c r="H375" s="30"/>
      <c r="I375" s="30"/>
      <c r="J375" s="30"/>
      <c r="K375" s="30"/>
    </row>
    <row r="376" spans="1:11" ht="15" customHeight="1">
      <c r="A376" s="27"/>
      <c r="B376" s="28"/>
      <c r="C376" s="28"/>
      <c r="D376" s="28"/>
      <c r="E376" s="29"/>
      <c r="F376" s="29"/>
      <c r="G376" s="29"/>
      <c r="H376" s="30"/>
      <c r="I376" s="30"/>
      <c r="J376" s="30"/>
      <c r="K376" s="30"/>
    </row>
    <row r="377" spans="1:11" ht="15" customHeight="1">
      <c r="A377" s="31"/>
      <c r="B377" s="32"/>
      <c r="C377" s="32"/>
      <c r="D377" s="28"/>
      <c r="E377" s="33"/>
      <c r="F377" s="33"/>
      <c r="G377" s="33"/>
      <c r="H377" s="35"/>
      <c r="I377" s="36"/>
      <c r="J377" s="35"/>
      <c r="K377" s="30"/>
    </row>
    <row r="378" spans="1:11" ht="15" customHeight="1">
      <c r="A378" s="31"/>
      <c r="B378" s="32"/>
      <c r="C378" s="32"/>
      <c r="D378" s="28"/>
      <c r="E378" s="33"/>
      <c r="F378" s="33"/>
      <c r="G378" s="33"/>
      <c r="H378" s="30"/>
      <c r="I378" s="30"/>
      <c r="J378" s="30"/>
      <c r="K378" s="37"/>
    </row>
    <row r="379" spans="1:11" ht="15" customHeight="1">
      <c r="A379" s="27"/>
      <c r="B379" s="28"/>
      <c r="C379" s="28"/>
      <c r="D379" s="28"/>
      <c r="E379" s="29"/>
      <c r="F379" s="29"/>
      <c r="G379" s="29"/>
      <c r="H379" s="30"/>
      <c r="I379" s="30"/>
      <c r="J379" s="30"/>
      <c r="K379" s="37"/>
    </row>
    <row r="380" spans="1:11" ht="15" customHeight="1">
      <c r="A380" s="27"/>
      <c r="B380" s="28"/>
      <c r="C380" s="28"/>
      <c r="D380" s="28"/>
      <c r="E380" s="29"/>
      <c r="F380" s="29"/>
      <c r="G380" s="29"/>
      <c r="H380" s="30"/>
      <c r="I380" s="30"/>
      <c r="J380" s="30"/>
      <c r="K380" s="30"/>
    </row>
    <row r="381" spans="1:11" ht="15" customHeight="1">
      <c r="A381" s="27"/>
      <c r="B381" s="28"/>
      <c r="C381" s="28"/>
      <c r="D381" s="28"/>
      <c r="E381" s="29"/>
      <c r="F381" s="29"/>
      <c r="G381" s="29"/>
      <c r="H381" s="30"/>
      <c r="I381" s="30"/>
      <c r="J381" s="30"/>
      <c r="K381" s="30"/>
    </row>
    <row r="382" spans="1:11" ht="15" customHeight="1">
      <c r="A382" s="27"/>
      <c r="B382" s="28"/>
      <c r="C382" s="28"/>
      <c r="D382" s="28"/>
      <c r="E382" s="29"/>
      <c r="F382" s="29"/>
      <c r="G382" s="29"/>
      <c r="H382" s="30"/>
      <c r="I382" s="30"/>
      <c r="J382" s="30"/>
      <c r="K382" s="33"/>
    </row>
    <row r="383" spans="1:11" ht="15" customHeight="1">
      <c r="A383" s="27"/>
      <c r="B383" s="28"/>
      <c r="C383" s="28"/>
      <c r="D383" s="28"/>
      <c r="E383" s="29"/>
      <c r="F383" s="29"/>
      <c r="G383" s="29"/>
      <c r="H383" s="30"/>
      <c r="I383" s="30"/>
      <c r="J383" s="30"/>
      <c r="K383" s="30"/>
    </row>
    <row r="384" spans="1:11" ht="15" customHeight="1">
      <c r="A384" s="27"/>
      <c r="B384" s="28"/>
      <c r="C384" s="28"/>
      <c r="D384" s="28"/>
      <c r="E384" s="29"/>
      <c r="F384" s="29"/>
      <c r="G384" s="29"/>
      <c r="H384" s="30"/>
      <c r="I384" s="30"/>
      <c r="J384" s="30"/>
      <c r="K384" s="30"/>
    </row>
    <row r="385" spans="1:12" ht="15" customHeight="1">
      <c r="A385" s="27"/>
      <c r="B385" s="28"/>
      <c r="C385" s="28"/>
      <c r="D385" s="28"/>
      <c r="E385" s="29"/>
      <c r="F385" s="29"/>
      <c r="G385" s="29"/>
      <c r="H385" s="30"/>
      <c r="I385" s="30"/>
      <c r="J385" s="30"/>
      <c r="K385" s="30"/>
    </row>
    <row r="386" spans="1:12" ht="15" customHeight="1">
      <c r="A386" s="27"/>
      <c r="B386" s="28"/>
      <c r="C386" s="28"/>
      <c r="D386" s="28"/>
      <c r="E386" s="29"/>
      <c r="F386" s="29"/>
      <c r="G386" s="29"/>
      <c r="H386" s="34"/>
      <c r="I386" s="33"/>
      <c r="J386" s="34"/>
      <c r="K386" s="30"/>
    </row>
    <row r="387" spans="1:12" ht="15" customHeight="1">
      <c r="A387" s="27"/>
      <c r="B387" s="28"/>
      <c r="C387" s="28"/>
      <c r="D387" s="28"/>
      <c r="E387" s="29"/>
      <c r="F387" s="29"/>
      <c r="G387" s="29"/>
      <c r="H387" s="30"/>
      <c r="I387" s="30"/>
      <c r="J387" s="30"/>
      <c r="K387" s="30"/>
    </row>
    <row r="388" spans="1:12" ht="15" customHeight="1">
      <c r="A388" s="38"/>
      <c r="B388" s="39"/>
      <c r="C388" s="39"/>
      <c r="D388" s="28"/>
      <c r="E388" s="30"/>
      <c r="F388" s="30"/>
      <c r="G388" s="30"/>
      <c r="H388" s="30"/>
      <c r="I388" s="30"/>
      <c r="J388" s="30"/>
      <c r="K388" s="30"/>
    </row>
    <row r="389" spans="1:12" ht="15" customHeight="1">
      <c r="A389" s="27"/>
      <c r="B389" s="28"/>
      <c r="C389" s="28"/>
      <c r="D389" s="28"/>
      <c r="E389" s="29"/>
      <c r="F389" s="29"/>
      <c r="G389" s="29"/>
      <c r="H389" s="30"/>
      <c r="I389" s="30"/>
      <c r="J389" s="30"/>
      <c r="K389" s="30"/>
    </row>
    <row r="390" spans="1:12" ht="15" customHeight="1">
      <c r="A390" s="31"/>
      <c r="B390" s="32"/>
      <c r="C390" s="32"/>
      <c r="D390" s="32"/>
      <c r="E390" s="33"/>
      <c r="F390" s="33"/>
      <c r="G390" s="33"/>
      <c r="H390" s="30"/>
      <c r="I390" s="30"/>
      <c r="J390" s="30"/>
      <c r="K390" s="30"/>
    </row>
    <row r="391" spans="1:12" ht="15" customHeight="1">
      <c r="A391" s="27"/>
      <c r="B391" s="28"/>
      <c r="C391" s="28"/>
      <c r="D391" s="28"/>
      <c r="E391" s="29"/>
      <c r="F391" s="29"/>
      <c r="G391" s="29"/>
      <c r="H391" s="30"/>
      <c r="I391" s="30"/>
      <c r="J391" s="30"/>
      <c r="K391" s="30"/>
      <c r="L391" s="26"/>
    </row>
    <row r="392" spans="1:12" ht="15" customHeight="1">
      <c r="A392" s="27"/>
      <c r="B392" s="28"/>
      <c r="C392" s="28"/>
      <c r="D392" s="28"/>
      <c r="E392" s="29"/>
      <c r="F392" s="29"/>
      <c r="G392" s="29"/>
      <c r="H392" s="30"/>
      <c r="I392" s="30"/>
      <c r="J392" s="30"/>
      <c r="K392" s="26"/>
      <c r="L392" s="26"/>
    </row>
    <row r="393" spans="1:12" ht="15" customHeight="1">
      <c r="A393" s="27"/>
      <c r="B393" s="28"/>
      <c r="C393" s="28"/>
      <c r="D393" s="28"/>
      <c r="E393" s="29"/>
      <c r="F393" s="29"/>
      <c r="G393" s="29"/>
      <c r="H393" s="30"/>
      <c r="I393" s="30"/>
      <c r="J393" s="30"/>
      <c r="K393" s="26"/>
      <c r="L393" s="25"/>
    </row>
    <row r="394" spans="1:12" ht="15" customHeight="1">
      <c r="A394" s="31"/>
      <c r="B394" s="32"/>
      <c r="C394" s="32"/>
      <c r="D394" s="28"/>
      <c r="E394" s="33"/>
      <c r="F394" s="33"/>
      <c r="G394" s="33"/>
      <c r="H394" s="30"/>
      <c r="I394" s="30"/>
      <c r="J394" s="30"/>
      <c r="K394" s="25"/>
      <c r="L394" s="23"/>
    </row>
    <row r="395" spans="1:12" ht="15" customHeight="1">
      <c r="A395" s="27"/>
      <c r="B395" s="28"/>
      <c r="C395" s="28"/>
      <c r="D395" s="28"/>
      <c r="E395" s="29"/>
      <c r="F395" s="29"/>
      <c r="G395" s="29"/>
      <c r="H395" s="30"/>
      <c r="I395" s="30"/>
      <c r="J395" s="30"/>
      <c r="K395" s="23"/>
      <c r="L395" s="23"/>
    </row>
    <row r="396" spans="1:12" ht="15" customHeight="1">
      <c r="A396" s="8"/>
      <c r="B396" s="9"/>
      <c r="C396" s="9"/>
      <c r="D396" s="10"/>
      <c r="E396" s="11"/>
      <c r="F396" s="11"/>
      <c r="G396" s="11"/>
      <c r="H396" s="11"/>
      <c r="I396" s="11"/>
      <c r="J396" s="11"/>
      <c r="K396" s="23"/>
      <c r="L396" s="23"/>
    </row>
    <row r="397" spans="1:12" ht="15" customHeight="1">
      <c r="A397" s="8"/>
      <c r="B397" s="9"/>
      <c r="C397" s="9"/>
      <c r="D397" s="10"/>
      <c r="E397" s="11"/>
      <c r="F397" s="11"/>
      <c r="G397" s="11"/>
      <c r="H397" s="11"/>
      <c r="I397" s="11"/>
      <c r="J397" s="11"/>
      <c r="K397" s="23"/>
      <c r="L397" s="23"/>
    </row>
    <row r="398" spans="1:12" ht="15" customHeight="1">
      <c r="A398" s="8"/>
      <c r="B398" s="9"/>
      <c r="C398" s="9"/>
      <c r="D398" s="10"/>
      <c r="E398" s="11"/>
      <c r="F398" s="11"/>
      <c r="G398" s="11"/>
      <c r="H398" s="11"/>
      <c r="I398" s="11"/>
      <c r="J398" s="11"/>
      <c r="K398" s="23"/>
      <c r="L398" s="23"/>
    </row>
    <row r="399" spans="1:12" ht="15" customHeight="1">
      <c r="A399" s="8"/>
      <c r="B399" s="9"/>
      <c r="C399" s="9"/>
      <c r="D399" s="10"/>
      <c r="E399" s="11"/>
      <c r="F399" s="11"/>
      <c r="G399" s="11"/>
      <c r="H399" s="11"/>
      <c r="I399" s="11"/>
      <c r="J399" s="11"/>
      <c r="K399" s="23"/>
      <c r="L399" s="23"/>
    </row>
    <row r="400" spans="1:12" ht="15" customHeight="1">
      <c r="A400" s="8"/>
      <c r="B400" s="9"/>
      <c r="C400" s="9"/>
      <c r="D400" s="10"/>
      <c r="E400" s="11"/>
      <c r="F400" s="11"/>
      <c r="G400" s="11"/>
      <c r="H400" s="11"/>
      <c r="I400" s="11"/>
      <c r="J400" s="11"/>
      <c r="K400" s="23"/>
      <c r="L400" s="23"/>
    </row>
    <row r="401" spans="1:12" ht="15" customHeight="1">
      <c r="A401" s="8"/>
      <c r="B401" s="9"/>
      <c r="C401" s="9"/>
      <c r="D401" s="10"/>
      <c r="E401" s="11"/>
      <c r="F401" s="11"/>
      <c r="G401" s="11"/>
      <c r="H401" s="11"/>
      <c r="I401" s="11"/>
      <c r="J401" s="11"/>
      <c r="K401" s="23"/>
      <c r="L401" s="23"/>
    </row>
    <row r="402" spans="1:12" ht="15" customHeight="1">
      <c r="A402" s="8"/>
      <c r="B402" s="9"/>
      <c r="C402" s="9"/>
      <c r="D402" s="10"/>
      <c r="E402" s="11"/>
      <c r="F402" s="11"/>
      <c r="G402" s="11"/>
      <c r="H402" s="11"/>
      <c r="I402" s="11"/>
      <c r="J402" s="11"/>
      <c r="K402" s="23"/>
      <c r="L402" s="23"/>
    </row>
    <row r="403" spans="1:12" ht="15" customHeight="1">
      <c r="A403" s="8"/>
      <c r="B403" s="9"/>
      <c r="C403" s="9"/>
      <c r="D403" s="10"/>
      <c r="E403" s="11"/>
      <c r="F403" s="11"/>
      <c r="G403" s="11"/>
      <c r="H403" s="11"/>
      <c r="I403" s="11"/>
      <c r="J403" s="11"/>
      <c r="K403" s="24"/>
    </row>
    <row r="404" spans="1:12" ht="15" customHeight="1">
      <c r="A404" s="8"/>
      <c r="B404" s="9"/>
      <c r="C404" s="9"/>
      <c r="D404" s="10"/>
      <c r="E404" s="11"/>
      <c r="F404" s="11"/>
      <c r="G404" s="11"/>
      <c r="H404" s="11"/>
      <c r="I404" s="11"/>
      <c r="J404" s="11"/>
    </row>
    <row r="405" spans="1:12" ht="15" customHeight="1">
      <c r="A405" s="8"/>
      <c r="B405" s="9"/>
      <c r="C405" s="9"/>
      <c r="D405" s="10"/>
      <c r="E405" s="11"/>
      <c r="F405" s="11"/>
      <c r="G405" s="11"/>
      <c r="H405" s="11"/>
      <c r="I405" s="11"/>
      <c r="J405" s="11"/>
    </row>
    <row r="406" spans="1:12" ht="15" customHeight="1">
      <c r="A406" s="8"/>
      <c r="B406" s="9"/>
      <c r="C406" s="9"/>
      <c r="D406" s="10"/>
      <c r="E406" s="11"/>
      <c r="F406" s="11"/>
      <c r="G406" s="11"/>
      <c r="H406" s="11"/>
      <c r="I406" s="11"/>
      <c r="J406" s="11"/>
    </row>
    <row r="407" spans="1:12" ht="15" customHeight="1">
      <c r="A407" s="8"/>
      <c r="B407" s="9"/>
      <c r="C407" s="9"/>
      <c r="D407" s="10"/>
      <c r="E407" s="11"/>
      <c r="F407" s="11"/>
      <c r="G407" s="11"/>
      <c r="H407" s="11"/>
      <c r="I407" s="11"/>
      <c r="J407" s="11"/>
    </row>
    <row r="408" spans="1:12" ht="15" customHeight="1">
      <c r="A408" s="8"/>
      <c r="B408" s="9"/>
      <c r="C408" s="9"/>
      <c r="D408" s="10"/>
      <c r="E408" s="11"/>
      <c r="F408" s="11"/>
      <c r="G408" s="11"/>
      <c r="H408" s="11"/>
      <c r="I408" s="11"/>
      <c r="J408" s="11"/>
    </row>
    <row r="409" spans="1:12" ht="15" customHeight="1">
      <c r="A409" s="8"/>
      <c r="B409" s="9"/>
      <c r="C409" s="9"/>
      <c r="D409" s="10"/>
      <c r="E409" s="11"/>
      <c r="F409" s="11"/>
      <c r="G409" s="11"/>
      <c r="H409" s="11"/>
      <c r="I409" s="11"/>
      <c r="J409" s="11"/>
    </row>
    <row r="410" spans="1:12" ht="15" customHeight="1">
      <c r="A410" s="8"/>
      <c r="B410" s="9"/>
      <c r="C410" s="9"/>
      <c r="D410" s="10"/>
      <c r="E410" s="11"/>
      <c r="F410" s="11"/>
      <c r="G410" s="11"/>
      <c r="H410" s="11"/>
      <c r="I410" s="11"/>
      <c r="J410" s="11"/>
    </row>
    <row r="411" spans="1:12" ht="15" customHeight="1">
      <c r="A411" s="8"/>
      <c r="B411" s="9"/>
      <c r="C411" s="9"/>
      <c r="D411" s="10"/>
      <c r="E411" s="11"/>
      <c r="F411" s="11"/>
      <c r="G411" s="11"/>
      <c r="H411" s="11"/>
      <c r="I411" s="11"/>
      <c r="J411" s="11"/>
    </row>
    <row r="412" spans="1:12" ht="15" customHeight="1">
      <c r="A412" s="8"/>
      <c r="B412" s="9"/>
      <c r="C412" s="9"/>
      <c r="D412" s="10"/>
      <c r="E412" s="11"/>
      <c r="F412" s="11"/>
      <c r="G412" s="11"/>
      <c r="H412" s="11"/>
      <c r="I412" s="11"/>
      <c r="J412" s="11"/>
    </row>
    <row r="413" spans="1:12" ht="15" customHeight="1">
      <c r="A413" s="8"/>
      <c r="B413" s="9"/>
      <c r="C413" s="9"/>
      <c r="D413" s="10"/>
      <c r="E413" s="11"/>
      <c r="F413" s="11"/>
      <c r="G413" s="11"/>
      <c r="H413" s="11"/>
      <c r="I413" s="11"/>
      <c r="J413" s="11"/>
    </row>
    <row r="414" spans="1:12" ht="15" customHeight="1">
      <c r="A414" s="8"/>
      <c r="B414" s="9"/>
      <c r="C414" s="9"/>
      <c r="D414" s="10"/>
      <c r="E414" s="11"/>
      <c r="F414" s="11"/>
      <c r="G414" s="11"/>
      <c r="H414" s="11"/>
      <c r="I414" s="11"/>
      <c r="J414" s="11"/>
    </row>
    <row r="415" spans="1:12" ht="15" customHeight="1">
      <c r="A415" s="8"/>
      <c r="B415" s="9"/>
      <c r="C415" s="9"/>
      <c r="D415" s="10"/>
      <c r="E415" s="11"/>
      <c r="F415" s="11"/>
      <c r="G415" s="11"/>
      <c r="H415" s="11"/>
      <c r="I415" s="11"/>
      <c r="J415" s="11"/>
    </row>
    <row r="416" spans="1:12" ht="15" customHeight="1">
      <c r="A416" s="8"/>
      <c r="B416" s="9"/>
      <c r="C416" s="9"/>
      <c r="D416" s="10"/>
      <c r="E416" s="11"/>
      <c r="F416" s="11"/>
      <c r="G416" s="11"/>
      <c r="H416" s="11"/>
      <c r="I416" s="11"/>
      <c r="J416" s="11"/>
    </row>
    <row r="417" spans="1:10" ht="15" customHeight="1">
      <c r="A417" s="8"/>
      <c r="B417" s="9"/>
      <c r="C417" s="9"/>
      <c r="D417" s="10"/>
      <c r="E417" s="11"/>
      <c r="F417" s="11"/>
      <c r="G417" s="11"/>
      <c r="H417" s="11"/>
      <c r="I417" s="11"/>
      <c r="J417" s="11"/>
    </row>
    <row r="418" spans="1:10" ht="15" customHeight="1">
      <c r="A418" s="8"/>
      <c r="B418" s="9"/>
      <c r="C418" s="9"/>
      <c r="D418" s="10"/>
      <c r="E418" s="11"/>
      <c r="F418" s="11"/>
      <c r="G418" s="11"/>
      <c r="H418" s="11"/>
      <c r="I418" s="11"/>
      <c r="J418" s="11"/>
    </row>
    <row r="419" spans="1:10" ht="15" customHeight="1">
      <c r="A419" s="4"/>
      <c r="B419" s="5"/>
      <c r="C419" s="5"/>
      <c r="D419" s="6"/>
      <c r="E419" s="7"/>
      <c r="F419" s="7"/>
      <c r="G419" s="7"/>
      <c r="H419" s="7"/>
      <c r="I419" s="7"/>
      <c r="J419" s="7"/>
    </row>
    <row r="420" spans="1:10" ht="15" customHeight="1">
      <c r="A420" s="4"/>
      <c r="B420" s="5"/>
      <c r="C420" s="5"/>
      <c r="D420" s="6"/>
      <c r="E420" s="7"/>
      <c r="F420" s="7"/>
      <c r="G420" s="7"/>
      <c r="H420" s="7"/>
      <c r="I420" s="7"/>
      <c r="J420" s="7"/>
    </row>
    <row r="421" spans="1:10" ht="15" customHeight="1">
      <c r="A421" s="4"/>
      <c r="B421" s="5"/>
      <c r="C421" s="5"/>
      <c r="D421" s="6"/>
      <c r="E421" s="7"/>
      <c r="F421" s="7"/>
      <c r="G421" s="7"/>
      <c r="H421" s="7"/>
      <c r="I421" s="7"/>
      <c r="J421" s="7"/>
    </row>
    <row r="422" spans="1:10" ht="15" customHeight="1">
      <c r="A422" s="4"/>
      <c r="B422" s="5"/>
      <c r="C422" s="5"/>
      <c r="D422" s="6"/>
      <c r="E422" s="7"/>
      <c r="F422" s="7"/>
      <c r="G422" s="7"/>
      <c r="H422" s="7"/>
      <c r="I422" s="7"/>
      <c r="J422" s="7"/>
    </row>
    <row r="423" spans="1:10" ht="15" customHeight="1">
      <c r="A423" s="4"/>
      <c r="B423" s="5"/>
      <c r="C423" s="5"/>
      <c r="D423" s="6"/>
      <c r="E423" s="7"/>
      <c r="F423" s="7"/>
      <c r="G423" s="7"/>
      <c r="H423" s="7"/>
      <c r="I423" s="7"/>
      <c r="J423" s="7"/>
    </row>
    <row r="424" spans="1:10" ht="15" customHeight="1">
      <c r="A424" s="4"/>
      <c r="B424" s="5"/>
      <c r="C424" s="5"/>
      <c r="D424" s="6"/>
      <c r="E424" s="7"/>
      <c r="F424" s="7"/>
      <c r="G424" s="7"/>
      <c r="H424" s="7"/>
      <c r="I424" s="7"/>
      <c r="J424" s="7"/>
    </row>
    <row r="425" spans="1:10" ht="15" customHeight="1">
      <c r="A425" s="4"/>
      <c r="B425" s="5"/>
      <c r="C425" s="5"/>
      <c r="D425" s="6"/>
      <c r="E425" s="7"/>
      <c r="F425" s="7"/>
      <c r="G425" s="7"/>
      <c r="H425" s="7"/>
      <c r="I425" s="7"/>
      <c r="J425" s="7"/>
    </row>
    <row r="426" spans="1:10" ht="15" customHeight="1">
      <c r="A426" s="4"/>
      <c r="B426" s="5"/>
      <c r="C426" s="5"/>
      <c r="D426" s="6"/>
      <c r="E426" s="7"/>
      <c r="F426" s="7"/>
      <c r="G426" s="7"/>
      <c r="H426" s="7"/>
      <c r="I426" s="7"/>
      <c r="J426" s="7"/>
    </row>
    <row r="427" spans="1:10" ht="15" customHeight="1">
      <c r="A427" s="4"/>
      <c r="B427" s="5"/>
      <c r="C427" s="5"/>
      <c r="D427" s="6"/>
      <c r="E427" s="7"/>
      <c r="F427" s="7"/>
      <c r="G427" s="7"/>
      <c r="H427" s="7"/>
      <c r="I427" s="7"/>
      <c r="J427" s="7"/>
    </row>
    <row r="428" spans="1:10" ht="15" customHeight="1">
      <c r="A428" s="4"/>
      <c r="B428" s="5"/>
      <c r="C428" s="5"/>
      <c r="D428" s="6"/>
      <c r="E428" s="7"/>
      <c r="F428" s="7"/>
      <c r="G428" s="7"/>
      <c r="H428" s="7"/>
      <c r="I428" s="7"/>
      <c r="J428" s="7"/>
    </row>
    <row r="429" spans="1:10" ht="15" customHeight="1">
      <c r="A429" s="4"/>
      <c r="B429" s="5"/>
      <c r="C429" s="5"/>
      <c r="D429" s="6"/>
      <c r="E429" s="7"/>
      <c r="F429" s="7"/>
      <c r="G429" s="7"/>
      <c r="H429" s="7"/>
      <c r="I429" s="7"/>
      <c r="J429" s="7"/>
    </row>
    <row r="430" spans="1:10" ht="15" customHeight="1">
      <c r="A430" s="4"/>
      <c r="B430" s="5"/>
      <c r="C430" s="5"/>
      <c r="D430" s="6"/>
      <c r="E430" s="7"/>
      <c r="F430" s="7"/>
      <c r="G430" s="7"/>
      <c r="H430" s="7"/>
      <c r="I430" s="7"/>
      <c r="J430" s="7"/>
    </row>
    <row r="431" spans="1:10" ht="15" customHeight="1">
      <c r="A431" s="4"/>
      <c r="B431" s="5"/>
      <c r="C431" s="5"/>
      <c r="D431" s="6"/>
      <c r="E431" s="7"/>
      <c r="F431" s="7"/>
      <c r="G431" s="7"/>
      <c r="H431" s="7"/>
      <c r="I431" s="7"/>
      <c r="J431" s="7"/>
    </row>
    <row r="432" spans="1:10" ht="15" customHeight="1">
      <c r="A432" s="4"/>
      <c r="B432" s="5"/>
      <c r="C432" s="5"/>
      <c r="D432" s="6"/>
      <c r="E432" s="7"/>
      <c r="F432" s="7"/>
      <c r="G432" s="7"/>
      <c r="H432" s="7"/>
      <c r="I432" s="7"/>
      <c r="J432" s="7"/>
    </row>
    <row r="433" spans="1:10" ht="15" customHeight="1">
      <c r="A433" s="4"/>
      <c r="B433" s="5"/>
      <c r="C433" s="5"/>
      <c r="D433" s="6"/>
      <c r="E433" s="7"/>
      <c r="F433" s="7"/>
      <c r="G433" s="7"/>
      <c r="H433" s="7"/>
      <c r="I433" s="7"/>
      <c r="J433" s="7"/>
    </row>
    <row r="434" spans="1:10" ht="15" customHeight="1">
      <c r="A434" s="4"/>
      <c r="B434" s="5"/>
      <c r="C434" s="5"/>
      <c r="D434" s="6"/>
      <c r="E434" s="7"/>
      <c r="F434" s="7"/>
      <c r="G434" s="7"/>
      <c r="H434" s="7"/>
      <c r="I434" s="7"/>
      <c r="J434" s="7"/>
    </row>
    <row r="435" spans="1:10" ht="15" customHeight="1">
      <c r="A435" s="4"/>
      <c r="B435" s="5"/>
      <c r="C435" s="5"/>
      <c r="D435" s="6"/>
      <c r="E435" s="7"/>
      <c r="F435" s="7"/>
      <c r="G435" s="7"/>
      <c r="H435" s="7"/>
      <c r="I435" s="7"/>
      <c r="J435" s="7"/>
    </row>
    <row r="436" spans="1:10" ht="15" customHeight="1">
      <c r="A436" s="4"/>
      <c r="B436" s="5"/>
      <c r="C436" s="5"/>
      <c r="D436" s="6"/>
      <c r="E436" s="7"/>
      <c r="F436" s="7"/>
      <c r="G436" s="7"/>
      <c r="H436" s="7"/>
      <c r="I436" s="7"/>
      <c r="J436" s="7"/>
    </row>
    <row r="437" spans="1:10" ht="15" customHeight="1">
      <c r="A437" s="4"/>
      <c r="B437" s="5"/>
      <c r="C437" s="5"/>
      <c r="D437" s="6"/>
      <c r="E437" s="7"/>
      <c r="F437" s="7"/>
      <c r="G437" s="7"/>
      <c r="H437" s="7"/>
      <c r="I437" s="7"/>
      <c r="J437" s="7"/>
    </row>
    <row r="438" spans="1:10" ht="15" customHeight="1">
      <c r="A438" s="4"/>
      <c r="B438" s="5"/>
      <c r="C438" s="5"/>
      <c r="D438" s="6"/>
      <c r="E438" s="7"/>
      <c r="F438" s="7"/>
      <c r="G438" s="7"/>
      <c r="H438" s="7"/>
      <c r="I438" s="7"/>
      <c r="J438" s="7"/>
    </row>
    <row r="439" spans="1:10" ht="15" customHeight="1">
      <c r="A439" s="4"/>
      <c r="B439" s="5"/>
      <c r="C439" s="5"/>
      <c r="D439" s="6"/>
      <c r="E439" s="7"/>
      <c r="F439" s="7"/>
      <c r="G439" s="7"/>
      <c r="H439" s="7"/>
      <c r="I439" s="7"/>
      <c r="J439" s="7"/>
    </row>
    <row r="440" spans="1:10" ht="15" customHeight="1">
      <c r="A440" s="4"/>
      <c r="B440" s="5"/>
      <c r="C440" s="5"/>
      <c r="D440" s="6"/>
      <c r="E440" s="7"/>
      <c r="F440" s="7"/>
      <c r="G440" s="7"/>
      <c r="H440" s="7"/>
      <c r="I440" s="7"/>
      <c r="J440" s="7"/>
    </row>
    <row r="441" spans="1:10" ht="15" customHeight="1">
      <c r="A441" s="4"/>
      <c r="B441" s="5"/>
      <c r="C441" s="5"/>
      <c r="D441" s="6"/>
      <c r="E441" s="7"/>
      <c r="F441" s="7"/>
      <c r="G441" s="7"/>
      <c r="H441" s="7"/>
      <c r="I441" s="7"/>
      <c r="J441" s="7"/>
    </row>
    <row r="442" spans="1:10" ht="15" customHeight="1">
      <c r="A442" s="4"/>
      <c r="B442" s="5"/>
      <c r="C442" s="5"/>
      <c r="D442" s="6"/>
      <c r="E442" s="7"/>
      <c r="F442" s="7"/>
      <c r="G442" s="7"/>
      <c r="H442" s="7"/>
      <c r="I442" s="7"/>
      <c r="J442" s="7"/>
    </row>
    <row r="443" spans="1:10" ht="15" customHeight="1">
      <c r="A443" s="4"/>
      <c r="B443" s="5"/>
      <c r="C443" s="5"/>
      <c r="D443" s="6"/>
      <c r="E443" s="7"/>
      <c r="F443" s="7"/>
      <c r="G443" s="7"/>
      <c r="H443" s="7"/>
      <c r="I443" s="7"/>
      <c r="J443" s="7"/>
    </row>
    <row r="444" spans="1:10" ht="15" customHeight="1">
      <c r="A444" s="4"/>
      <c r="B444" s="5"/>
      <c r="C444" s="5"/>
      <c r="D444" s="6"/>
      <c r="E444" s="7"/>
      <c r="F444" s="7"/>
      <c r="G444" s="7"/>
      <c r="H444" s="7"/>
      <c r="I444" s="7"/>
      <c r="J444" s="7"/>
    </row>
    <row r="445" spans="1:10" ht="15" customHeight="1">
      <c r="A445" s="4"/>
      <c r="B445" s="5"/>
      <c r="C445" s="5"/>
      <c r="D445" s="6"/>
      <c r="E445" s="7"/>
      <c r="F445" s="7"/>
      <c r="G445" s="7"/>
      <c r="H445" s="7"/>
      <c r="I445" s="7"/>
      <c r="J445" s="7"/>
    </row>
    <row r="446" spans="1:10" ht="15" customHeight="1">
      <c r="A446" s="4"/>
      <c r="B446" s="5"/>
      <c r="C446" s="5"/>
      <c r="D446" s="6"/>
      <c r="E446" s="7"/>
      <c r="F446" s="7"/>
      <c r="G446" s="7"/>
      <c r="H446" s="7"/>
      <c r="I446" s="7"/>
      <c r="J446" s="7"/>
    </row>
    <row r="447" spans="1:10" ht="15" customHeight="1">
      <c r="A447" s="4"/>
      <c r="B447" s="5"/>
      <c r="C447" s="5"/>
      <c r="D447" s="6"/>
      <c r="E447" s="7"/>
      <c r="F447" s="7"/>
      <c r="G447" s="7"/>
      <c r="H447" s="7"/>
      <c r="I447" s="7"/>
      <c r="J447" s="7"/>
    </row>
    <row r="448" spans="1:10" ht="15" customHeight="1">
      <c r="A448" s="4"/>
      <c r="B448" s="5"/>
      <c r="C448" s="5"/>
      <c r="D448" s="6"/>
      <c r="E448" s="7"/>
      <c r="F448" s="7"/>
      <c r="G448" s="7"/>
      <c r="H448" s="7"/>
      <c r="I448" s="7"/>
      <c r="J448" s="7"/>
    </row>
    <row r="449" spans="1:10" ht="15" customHeight="1">
      <c r="A449" s="4"/>
      <c r="B449" s="5"/>
      <c r="C449" s="5"/>
      <c r="D449" s="6"/>
      <c r="E449" s="7"/>
      <c r="F449" s="7"/>
      <c r="G449" s="7"/>
      <c r="H449" s="7"/>
      <c r="I449" s="7"/>
      <c r="J449" s="7"/>
    </row>
    <row r="450" spans="1:10" ht="15" customHeight="1">
      <c r="A450" s="4"/>
      <c r="B450" s="5"/>
      <c r="C450" s="5"/>
      <c r="D450" s="6"/>
      <c r="E450" s="7"/>
      <c r="F450" s="7"/>
      <c r="G450" s="7"/>
      <c r="H450" s="7"/>
      <c r="I450" s="7"/>
      <c r="J450" s="7"/>
    </row>
    <row r="451" spans="1:10" ht="15" customHeight="1">
      <c r="A451" s="4"/>
      <c r="B451" s="5"/>
      <c r="C451" s="5"/>
      <c r="D451" s="6"/>
      <c r="E451" s="7"/>
      <c r="F451" s="7"/>
      <c r="G451" s="7"/>
      <c r="H451" s="7"/>
      <c r="I451" s="7"/>
      <c r="J451" s="7"/>
    </row>
    <row r="452" spans="1:10" ht="15" customHeight="1">
      <c r="A452" s="4"/>
      <c r="B452" s="5"/>
      <c r="C452" s="5"/>
      <c r="D452" s="6"/>
      <c r="E452" s="7"/>
      <c r="F452" s="7"/>
      <c r="G452" s="7"/>
      <c r="H452" s="7"/>
      <c r="I452" s="7"/>
      <c r="J452" s="7"/>
    </row>
    <row r="453" spans="1:10" ht="15" customHeight="1">
      <c r="A453" s="4"/>
      <c r="B453" s="5"/>
      <c r="C453" s="5"/>
      <c r="D453" s="6"/>
      <c r="E453" s="7"/>
      <c r="F453" s="7"/>
      <c r="G453" s="7"/>
      <c r="H453" s="7"/>
      <c r="I453" s="7"/>
      <c r="J453" s="7"/>
    </row>
    <row r="454" spans="1:10" ht="15" customHeight="1">
      <c r="A454" s="4"/>
      <c r="B454" s="5"/>
      <c r="C454" s="5"/>
      <c r="D454" s="6"/>
      <c r="E454" s="7"/>
      <c r="F454" s="7"/>
      <c r="G454" s="7"/>
      <c r="H454" s="7"/>
      <c r="I454" s="7"/>
      <c r="J454" s="7"/>
    </row>
    <row r="455" spans="1:10" ht="15" customHeight="1">
      <c r="A455" s="4"/>
      <c r="B455" s="5"/>
      <c r="C455" s="5"/>
      <c r="D455" s="6"/>
      <c r="E455" s="7"/>
      <c r="F455" s="7"/>
      <c r="G455" s="7"/>
      <c r="H455" s="7"/>
      <c r="I455" s="7"/>
      <c r="J455" s="7"/>
    </row>
    <row r="456" spans="1:10" ht="15" customHeight="1">
      <c r="A456" s="4"/>
      <c r="B456" s="5"/>
      <c r="C456" s="5"/>
      <c r="D456" s="6"/>
      <c r="E456" s="7"/>
      <c r="F456" s="7"/>
      <c r="G456" s="7"/>
      <c r="H456" s="7"/>
      <c r="I456" s="7"/>
      <c r="J456" s="7"/>
    </row>
    <row r="457" spans="1:10" ht="15" customHeight="1">
      <c r="A457" s="4"/>
      <c r="B457" s="5"/>
      <c r="C457" s="5"/>
      <c r="D457" s="6"/>
      <c r="E457" s="7"/>
      <c r="F457" s="7"/>
      <c r="G457" s="7"/>
      <c r="H457" s="7"/>
      <c r="I457" s="7"/>
      <c r="J457" s="7"/>
    </row>
    <row r="458" spans="1:10" ht="15" customHeight="1">
      <c r="A458" s="4"/>
      <c r="B458" s="5"/>
      <c r="C458" s="5"/>
      <c r="D458" s="6"/>
      <c r="E458" s="7"/>
      <c r="F458" s="7"/>
      <c r="G458" s="7"/>
      <c r="H458" s="7"/>
      <c r="I458" s="7"/>
      <c r="J458" s="7"/>
    </row>
    <row r="459" spans="1:10" ht="15" customHeight="1">
      <c r="A459" s="4"/>
      <c r="B459" s="5"/>
      <c r="C459" s="5"/>
      <c r="D459" s="6"/>
      <c r="E459" s="7"/>
      <c r="F459" s="7"/>
      <c r="G459" s="7"/>
      <c r="H459" s="7"/>
      <c r="I459" s="7"/>
      <c r="J459" s="7"/>
    </row>
    <row r="460" spans="1:10" ht="15" customHeight="1">
      <c r="A460" s="4"/>
      <c r="B460" s="5"/>
      <c r="C460" s="5"/>
      <c r="D460" s="6"/>
      <c r="E460" s="7"/>
      <c r="F460" s="7"/>
      <c r="G460" s="7"/>
      <c r="H460" s="7"/>
      <c r="I460" s="7"/>
      <c r="J460" s="7"/>
    </row>
    <row r="461" spans="1:10" ht="15" customHeight="1">
      <c r="A461" s="4"/>
      <c r="B461" s="5"/>
      <c r="C461" s="5"/>
      <c r="D461" s="6"/>
      <c r="E461" s="7"/>
      <c r="F461" s="7"/>
      <c r="G461" s="7"/>
      <c r="H461" s="7"/>
      <c r="I461" s="7"/>
      <c r="J461" s="7"/>
    </row>
    <row r="462" spans="1:10" ht="15" customHeight="1">
      <c r="A462" s="4"/>
      <c r="B462" s="5"/>
      <c r="C462" s="5"/>
      <c r="D462" s="6"/>
      <c r="E462" s="7"/>
      <c r="F462" s="7"/>
      <c r="G462" s="7"/>
      <c r="H462" s="7"/>
      <c r="I462" s="7"/>
      <c r="J462" s="7"/>
    </row>
    <row r="463" spans="1:10" ht="15" customHeight="1">
      <c r="A463" s="4"/>
      <c r="B463" s="5"/>
      <c r="C463" s="5"/>
      <c r="D463" s="6"/>
      <c r="E463" s="7"/>
      <c r="F463" s="7"/>
      <c r="G463" s="7"/>
      <c r="H463" s="7"/>
      <c r="I463" s="7"/>
      <c r="J463" s="7"/>
    </row>
    <row r="464" spans="1:10" ht="15" customHeight="1">
      <c r="A464" s="4"/>
      <c r="B464" s="5"/>
      <c r="C464" s="5"/>
      <c r="D464" s="6"/>
      <c r="E464" s="7"/>
      <c r="F464" s="7"/>
      <c r="G464" s="7"/>
      <c r="H464" s="7"/>
      <c r="I464" s="7"/>
      <c r="J464" s="7"/>
    </row>
    <row r="465" spans="1:10" ht="15" customHeight="1">
      <c r="A465" s="4"/>
      <c r="B465" s="5"/>
      <c r="C465" s="5"/>
      <c r="D465" s="6"/>
      <c r="E465" s="7"/>
      <c r="F465" s="7"/>
      <c r="G465" s="7"/>
      <c r="H465" s="7"/>
      <c r="I465" s="7"/>
      <c r="J465" s="7"/>
    </row>
    <row r="466" spans="1:10" ht="15" customHeight="1">
      <c r="A466" s="4"/>
      <c r="B466" s="5"/>
      <c r="C466" s="5"/>
      <c r="D466" s="6"/>
      <c r="E466" s="7"/>
      <c r="F466" s="7"/>
      <c r="G466" s="7"/>
      <c r="H466" s="7"/>
      <c r="I466" s="7"/>
      <c r="J466" s="7"/>
    </row>
    <row r="467" spans="1:10" ht="15" customHeight="1">
      <c r="A467" s="4"/>
      <c r="B467" s="5"/>
      <c r="C467" s="5"/>
      <c r="D467" s="6"/>
      <c r="E467" s="7"/>
      <c r="F467" s="7"/>
      <c r="G467" s="7"/>
      <c r="H467" s="7"/>
      <c r="I467" s="7"/>
      <c r="J467" s="7"/>
    </row>
    <row r="468" spans="1:10" ht="15" customHeight="1">
      <c r="A468" s="4"/>
      <c r="B468" s="5"/>
      <c r="C468" s="5"/>
      <c r="D468" s="6"/>
      <c r="E468" s="7"/>
      <c r="F468" s="7"/>
      <c r="G468" s="7"/>
      <c r="H468" s="7"/>
      <c r="I468" s="7"/>
      <c r="J468" s="7"/>
    </row>
    <row r="469" spans="1:10" ht="15" customHeight="1">
      <c r="A469" s="4"/>
      <c r="B469" s="5"/>
      <c r="C469" s="5"/>
      <c r="D469" s="6"/>
      <c r="E469" s="7"/>
      <c r="F469" s="7"/>
      <c r="G469" s="7"/>
      <c r="H469" s="7"/>
      <c r="I469" s="7"/>
      <c r="J469" s="7"/>
    </row>
    <row r="470" spans="1:10" ht="15" customHeight="1">
      <c r="A470" s="4"/>
      <c r="B470" s="5"/>
      <c r="C470" s="5"/>
      <c r="D470" s="6"/>
      <c r="E470" s="7"/>
      <c r="F470" s="7"/>
      <c r="G470" s="7"/>
      <c r="H470" s="7"/>
      <c r="I470" s="7"/>
      <c r="J470" s="7"/>
    </row>
    <row r="471" spans="1:10" ht="15" customHeight="1">
      <c r="A471" s="4"/>
      <c r="B471" s="5"/>
      <c r="C471" s="5"/>
      <c r="D471" s="6"/>
      <c r="E471" s="7"/>
      <c r="F471" s="7"/>
      <c r="G471" s="7"/>
      <c r="H471" s="7"/>
      <c r="I471" s="7"/>
      <c r="J471" s="7"/>
    </row>
    <row r="472" spans="1:10" ht="15" customHeight="1">
      <c r="A472" s="4"/>
      <c r="B472" s="5"/>
      <c r="C472" s="5"/>
      <c r="D472" s="6"/>
      <c r="E472" s="7"/>
      <c r="F472" s="7"/>
      <c r="G472" s="7"/>
      <c r="H472" s="7"/>
      <c r="I472" s="7"/>
      <c r="J472" s="7"/>
    </row>
    <row r="473" spans="1:10" ht="15" customHeight="1">
      <c r="A473" s="4"/>
      <c r="B473" s="5"/>
      <c r="C473" s="5"/>
      <c r="D473" s="6"/>
      <c r="E473" s="7"/>
      <c r="F473" s="7"/>
      <c r="G473" s="7"/>
      <c r="H473" s="7"/>
      <c r="I473" s="7"/>
      <c r="J473" s="7"/>
    </row>
    <row r="474" spans="1:10" ht="15" customHeight="1">
      <c r="A474" s="4"/>
      <c r="B474" s="5"/>
      <c r="C474" s="5"/>
      <c r="D474" s="6"/>
      <c r="E474" s="7"/>
      <c r="F474" s="7"/>
      <c r="G474" s="7"/>
      <c r="H474" s="7"/>
      <c r="I474" s="7"/>
      <c r="J474" s="7"/>
    </row>
    <row r="475" spans="1:10" ht="15" customHeight="1">
      <c r="A475" s="4"/>
      <c r="B475" s="5"/>
      <c r="C475" s="5"/>
      <c r="D475" s="6"/>
      <c r="E475" s="7"/>
      <c r="F475" s="7"/>
      <c r="G475" s="7"/>
      <c r="H475" s="7"/>
      <c r="I475" s="7"/>
      <c r="J475" s="7"/>
    </row>
    <row r="476" spans="1:10" ht="15" customHeight="1">
      <c r="A476" s="4"/>
      <c r="B476" s="5"/>
      <c r="C476" s="5"/>
      <c r="D476" s="6"/>
      <c r="E476" s="7"/>
      <c r="F476" s="7"/>
      <c r="G476" s="7"/>
      <c r="H476" s="7"/>
      <c r="I476" s="7"/>
      <c r="J476" s="7"/>
    </row>
    <row r="477" spans="1:10" ht="15" customHeight="1">
      <c r="A477" s="4"/>
      <c r="B477" s="5"/>
      <c r="C477" s="5"/>
      <c r="D477" s="6"/>
      <c r="E477" s="7"/>
      <c r="F477" s="7"/>
      <c r="G477" s="7"/>
      <c r="H477" s="7"/>
      <c r="I477" s="7"/>
      <c r="J477" s="7"/>
    </row>
    <row r="478" spans="1:10" ht="15" customHeight="1">
      <c r="A478" s="4"/>
      <c r="B478" s="5"/>
      <c r="C478" s="5"/>
      <c r="D478" s="6"/>
      <c r="E478" s="7"/>
      <c r="F478" s="7"/>
      <c r="G478" s="7"/>
      <c r="H478" s="7"/>
      <c r="I478" s="7"/>
      <c r="J478" s="7"/>
    </row>
    <row r="479" spans="1:10" ht="15" customHeight="1">
      <c r="A479" s="4"/>
      <c r="B479" s="5"/>
      <c r="C479" s="5"/>
      <c r="D479" s="6"/>
      <c r="E479" s="7"/>
      <c r="F479" s="7"/>
      <c r="G479" s="7"/>
      <c r="H479" s="7"/>
      <c r="I479" s="7"/>
      <c r="J479" s="7"/>
    </row>
    <row r="480" spans="1:10" ht="15" customHeight="1">
      <c r="A480" s="4"/>
      <c r="B480" s="5"/>
      <c r="C480" s="5"/>
      <c r="D480" s="6"/>
      <c r="E480" s="7"/>
      <c r="F480" s="7"/>
      <c r="G480" s="7"/>
      <c r="H480" s="7"/>
      <c r="I480" s="7"/>
      <c r="J480" s="7"/>
    </row>
    <row r="481" spans="1:10" ht="15" customHeight="1">
      <c r="A481" s="4"/>
      <c r="B481" s="5"/>
      <c r="C481" s="5"/>
      <c r="D481" s="6"/>
      <c r="E481" s="7"/>
      <c r="F481" s="7"/>
      <c r="G481" s="7"/>
      <c r="H481" s="7"/>
      <c r="I481" s="7"/>
      <c r="J481" s="7"/>
    </row>
    <row r="482" spans="1:10" ht="15" customHeight="1">
      <c r="A482" s="4"/>
      <c r="B482" s="5"/>
      <c r="C482" s="5"/>
      <c r="D482" s="6"/>
      <c r="E482" s="7"/>
      <c r="F482" s="7"/>
      <c r="G482" s="7"/>
      <c r="H482" s="7"/>
      <c r="I482" s="7"/>
      <c r="J482" s="7"/>
    </row>
    <row r="483" spans="1:10" ht="15" customHeight="1">
      <c r="A483" s="4"/>
      <c r="B483" s="5"/>
      <c r="C483" s="5"/>
      <c r="D483" s="6"/>
      <c r="E483" s="7"/>
      <c r="F483" s="7"/>
      <c r="G483" s="7"/>
      <c r="H483" s="7"/>
      <c r="I483" s="7"/>
      <c r="J483" s="7"/>
    </row>
    <row r="484" spans="1:10" ht="15" customHeight="1">
      <c r="A484" s="4"/>
      <c r="B484" s="5"/>
      <c r="C484" s="5"/>
      <c r="D484" s="6"/>
      <c r="E484" s="7"/>
      <c r="F484" s="7"/>
      <c r="G484" s="7"/>
      <c r="H484" s="7"/>
      <c r="I484" s="7"/>
      <c r="J484" s="7"/>
    </row>
    <row r="485" spans="1:10" ht="15" customHeight="1">
      <c r="A485" s="4"/>
      <c r="B485" s="5"/>
      <c r="C485" s="5"/>
      <c r="D485" s="6"/>
      <c r="E485" s="7"/>
      <c r="F485" s="7"/>
      <c r="G485" s="7"/>
      <c r="H485" s="7"/>
      <c r="I485" s="7"/>
      <c r="J485" s="7"/>
    </row>
    <row r="486" spans="1:10" ht="15" customHeight="1">
      <c r="A486" s="4"/>
      <c r="B486" s="5"/>
      <c r="C486" s="5"/>
      <c r="D486" s="6"/>
      <c r="E486" s="7"/>
      <c r="F486" s="7"/>
      <c r="G486" s="7"/>
      <c r="H486" s="7"/>
      <c r="I486" s="7"/>
      <c r="J486" s="7"/>
    </row>
    <row r="487" spans="1:10" ht="15" customHeight="1">
      <c r="A487" s="4"/>
      <c r="B487" s="5"/>
      <c r="C487" s="5"/>
      <c r="D487" s="6"/>
      <c r="E487" s="7"/>
      <c r="F487" s="7"/>
      <c r="G487" s="7"/>
      <c r="H487" s="7"/>
      <c r="I487" s="7"/>
      <c r="J487" s="7"/>
    </row>
    <row r="488" spans="1:10" ht="15" customHeight="1">
      <c r="A488" s="4"/>
      <c r="B488" s="5"/>
      <c r="C488" s="5"/>
      <c r="D488" s="6"/>
      <c r="E488" s="7"/>
      <c r="F488" s="7"/>
      <c r="G488" s="7"/>
      <c r="H488" s="7"/>
      <c r="I488" s="7"/>
      <c r="J488" s="7"/>
    </row>
    <row r="489" spans="1:10" ht="15" customHeight="1">
      <c r="A489" s="4"/>
      <c r="B489" s="5"/>
      <c r="C489" s="5"/>
      <c r="D489" s="6"/>
      <c r="E489" s="7"/>
      <c r="F489" s="7"/>
      <c r="G489" s="7"/>
      <c r="H489" s="7"/>
      <c r="I489" s="7"/>
      <c r="J489" s="7"/>
    </row>
    <row r="490" spans="1:10" ht="15" customHeight="1">
      <c r="A490" s="4"/>
      <c r="B490" s="5"/>
      <c r="C490" s="5"/>
      <c r="D490" s="6"/>
      <c r="E490" s="7"/>
      <c r="F490" s="7"/>
      <c r="G490" s="7"/>
      <c r="H490" s="7"/>
      <c r="I490" s="7"/>
      <c r="J490" s="7"/>
    </row>
    <row r="491" spans="1:10" ht="15" customHeight="1">
      <c r="A491" s="4"/>
      <c r="B491" s="5"/>
      <c r="C491" s="5"/>
      <c r="D491" s="6"/>
      <c r="E491" s="7"/>
      <c r="F491" s="7"/>
      <c r="G491" s="7"/>
      <c r="H491" s="7"/>
      <c r="I491" s="7"/>
      <c r="J491" s="7"/>
    </row>
    <row r="492" spans="1:10" ht="15" customHeight="1">
      <c r="A492" s="4"/>
      <c r="B492" s="5"/>
      <c r="C492" s="5"/>
      <c r="D492" s="6"/>
      <c r="E492" s="7"/>
      <c r="F492" s="7"/>
      <c r="G492" s="7"/>
      <c r="H492" s="7"/>
      <c r="I492" s="7"/>
      <c r="J492" s="7"/>
    </row>
    <row r="493" spans="1:10" ht="14.25" customHeight="1">
      <c r="A493" s="4"/>
      <c r="B493" s="5"/>
      <c r="C493" s="5"/>
      <c r="D493" s="6"/>
      <c r="E493" s="7"/>
      <c r="F493" s="7"/>
      <c r="G493" s="7"/>
      <c r="H493" s="7"/>
      <c r="I493" s="7"/>
      <c r="J493" s="7"/>
    </row>
    <row r="494" spans="1:10" ht="14.25" customHeight="1">
      <c r="A494" s="4"/>
      <c r="B494" s="5"/>
      <c r="C494" s="5"/>
      <c r="D494" s="6"/>
      <c r="E494" s="7"/>
      <c r="F494" s="7"/>
      <c r="G494" s="7"/>
      <c r="H494" s="7"/>
      <c r="I494" s="7"/>
      <c r="J494" s="7"/>
    </row>
    <row r="495" spans="1:10" ht="15" customHeight="1">
      <c r="A495" s="4"/>
      <c r="B495" s="5"/>
      <c r="C495" s="5"/>
      <c r="D495" s="6"/>
      <c r="E495" s="7"/>
      <c r="F495" s="7"/>
      <c r="G495" s="7"/>
      <c r="H495" s="7"/>
      <c r="I495" s="7"/>
      <c r="J495" s="7"/>
    </row>
    <row r="496" spans="1:10" ht="15" customHeight="1">
      <c r="A496" s="4"/>
      <c r="B496" s="5"/>
      <c r="C496" s="5"/>
      <c r="D496" s="6"/>
      <c r="E496" s="7"/>
      <c r="F496" s="7"/>
      <c r="G496" s="7"/>
      <c r="H496" s="7"/>
      <c r="I496" s="7"/>
      <c r="J496" s="7"/>
    </row>
    <row r="497" spans="1:10" ht="15" customHeight="1">
      <c r="A497" s="4"/>
      <c r="B497" s="5"/>
      <c r="C497" s="5"/>
      <c r="D497" s="6"/>
      <c r="E497" s="7"/>
      <c r="F497" s="7"/>
      <c r="G497" s="7"/>
      <c r="H497" s="7"/>
      <c r="I497" s="7"/>
      <c r="J497" s="7"/>
    </row>
    <row r="498" spans="1:10" ht="15" customHeight="1">
      <c r="A498" s="4"/>
      <c r="B498" s="5"/>
      <c r="C498" s="5"/>
      <c r="D498" s="6"/>
      <c r="E498" s="7"/>
      <c r="F498" s="7"/>
      <c r="G498" s="7"/>
      <c r="H498" s="7"/>
      <c r="I498" s="7"/>
      <c r="J498" s="7"/>
    </row>
    <row r="499" spans="1:10" ht="15" customHeight="1">
      <c r="A499" s="4"/>
      <c r="B499" s="5"/>
      <c r="C499" s="5"/>
      <c r="D499" s="6"/>
      <c r="E499" s="7"/>
      <c r="F499" s="7"/>
      <c r="G499" s="7"/>
      <c r="H499" s="7"/>
      <c r="I499" s="7"/>
      <c r="J499" s="7"/>
    </row>
    <row r="500" spans="1:10" ht="15" customHeight="1">
      <c r="A500" s="4"/>
      <c r="B500" s="5"/>
      <c r="C500" s="5"/>
      <c r="D500" s="6"/>
      <c r="E500" s="7"/>
      <c r="F500" s="7"/>
      <c r="G500" s="7"/>
      <c r="H500" s="7"/>
      <c r="I500" s="7"/>
      <c r="J500" s="7"/>
    </row>
    <row r="501" spans="1:10" ht="15" customHeight="1">
      <c r="A501" s="4"/>
      <c r="B501" s="5"/>
      <c r="C501" s="5"/>
      <c r="D501" s="6"/>
      <c r="E501" s="7"/>
      <c r="F501" s="7"/>
      <c r="G501" s="7"/>
      <c r="H501" s="7"/>
      <c r="I501" s="7"/>
      <c r="J501" s="7"/>
    </row>
    <row r="502" spans="1:10" ht="15" customHeight="1">
      <c r="A502" s="4"/>
      <c r="B502" s="5"/>
      <c r="C502" s="5"/>
      <c r="D502" s="6"/>
      <c r="E502" s="7"/>
      <c r="F502" s="7"/>
      <c r="G502" s="7"/>
      <c r="H502" s="7"/>
      <c r="I502" s="7"/>
      <c r="J502" s="7"/>
    </row>
    <row r="503" spans="1:10" ht="15" customHeight="1">
      <c r="A503" s="4"/>
      <c r="B503" s="5"/>
      <c r="C503" s="5"/>
      <c r="D503" s="6"/>
      <c r="E503" s="7"/>
      <c r="F503" s="7"/>
      <c r="G503" s="7"/>
      <c r="H503" s="7"/>
      <c r="I503" s="7"/>
      <c r="J503" s="7"/>
    </row>
    <row r="504" spans="1:10" ht="15" customHeight="1">
      <c r="A504" s="4"/>
      <c r="B504" s="5"/>
      <c r="C504" s="5"/>
      <c r="D504" s="6"/>
      <c r="E504" s="7"/>
      <c r="F504" s="7"/>
      <c r="G504" s="7"/>
      <c r="H504" s="7"/>
      <c r="I504" s="7"/>
      <c r="J504" s="7"/>
    </row>
    <row r="505" spans="1:10" ht="15" customHeight="1">
      <c r="A505" s="4"/>
      <c r="B505" s="5"/>
      <c r="C505" s="5"/>
      <c r="D505" s="6"/>
      <c r="E505" s="7"/>
      <c r="F505" s="7"/>
      <c r="G505" s="7"/>
      <c r="H505" s="7"/>
      <c r="I505" s="7"/>
      <c r="J505" s="7"/>
    </row>
    <row r="506" spans="1:10" ht="15" customHeight="1">
      <c r="A506" s="4"/>
      <c r="B506" s="5"/>
      <c r="C506" s="5"/>
      <c r="D506" s="6"/>
      <c r="E506" s="7"/>
      <c r="F506" s="7"/>
      <c r="G506" s="7"/>
      <c r="H506" s="7"/>
      <c r="I506" s="7"/>
      <c r="J506" s="7"/>
    </row>
    <row r="507" spans="1:10" ht="15" customHeight="1">
      <c r="A507" s="4"/>
      <c r="B507" s="5"/>
      <c r="C507" s="5"/>
      <c r="D507" s="6"/>
      <c r="E507" s="7"/>
      <c r="F507" s="7"/>
      <c r="G507" s="7"/>
      <c r="H507" s="7"/>
      <c r="I507" s="7"/>
      <c r="J507" s="7"/>
    </row>
    <row r="508" spans="1:10" ht="15" customHeight="1">
      <c r="A508" s="4"/>
      <c r="B508" s="5"/>
      <c r="C508" s="5"/>
      <c r="D508" s="6"/>
      <c r="E508" s="7"/>
      <c r="F508" s="7"/>
      <c r="G508" s="7"/>
      <c r="H508" s="7"/>
      <c r="I508" s="7"/>
      <c r="J508" s="7"/>
    </row>
    <row r="509" spans="1:10" ht="15" customHeight="1">
      <c r="A509" s="4"/>
      <c r="B509" s="5"/>
      <c r="C509" s="5"/>
      <c r="D509" s="6"/>
      <c r="E509" s="7"/>
      <c r="F509" s="7"/>
      <c r="G509" s="7"/>
      <c r="H509" s="7"/>
      <c r="I509" s="7"/>
      <c r="J509" s="7"/>
    </row>
    <row r="510" spans="1:10" ht="15" customHeight="1">
      <c r="A510" s="4"/>
      <c r="B510" s="5"/>
      <c r="C510" s="5"/>
      <c r="D510" s="6"/>
      <c r="E510" s="7"/>
      <c r="F510" s="7"/>
      <c r="G510" s="7"/>
      <c r="H510" s="7"/>
      <c r="I510" s="7"/>
      <c r="J510" s="7"/>
    </row>
    <row r="511" spans="1:10" ht="15" customHeight="1">
      <c r="A511" s="4"/>
      <c r="B511" s="5"/>
      <c r="C511" s="5"/>
      <c r="D511" s="6"/>
      <c r="E511" s="7"/>
      <c r="F511" s="7"/>
      <c r="G511" s="7"/>
      <c r="H511" s="7"/>
      <c r="I511" s="7"/>
      <c r="J511" s="7"/>
    </row>
    <row r="512" spans="1:10" ht="15" customHeight="1">
      <c r="A512" s="4"/>
      <c r="B512" s="5"/>
      <c r="C512" s="5"/>
      <c r="D512" s="6"/>
      <c r="E512" s="7"/>
      <c r="F512" s="7"/>
      <c r="G512" s="7"/>
      <c r="H512" s="7"/>
      <c r="I512" s="7"/>
      <c r="J512" s="7"/>
    </row>
    <row r="513" spans="1:10" ht="15" customHeight="1">
      <c r="A513" s="4"/>
      <c r="B513" s="5"/>
      <c r="C513" s="5"/>
      <c r="D513" s="6"/>
      <c r="E513" s="7"/>
      <c r="F513" s="7"/>
      <c r="G513" s="7"/>
      <c r="H513" s="7"/>
      <c r="I513" s="7"/>
      <c r="J513" s="7"/>
    </row>
    <row r="514" spans="1:10" ht="15" customHeight="1">
      <c r="A514" s="4"/>
      <c r="B514" s="5"/>
      <c r="C514" s="5"/>
      <c r="D514" s="6"/>
      <c r="E514" s="7"/>
      <c r="F514" s="7"/>
      <c r="G514" s="7"/>
      <c r="H514" s="7"/>
      <c r="I514" s="7"/>
      <c r="J514" s="7"/>
    </row>
    <row r="515" spans="1:10" ht="15" customHeight="1">
      <c r="A515" s="4"/>
      <c r="B515" s="5"/>
      <c r="C515" s="5"/>
      <c r="D515" s="6"/>
      <c r="E515" s="7"/>
      <c r="F515" s="7"/>
      <c r="G515" s="7"/>
      <c r="H515" s="7"/>
      <c r="I515" s="7"/>
      <c r="J515" s="7"/>
    </row>
    <row r="516" spans="1:10" ht="15" customHeight="1">
      <c r="A516" s="4"/>
      <c r="B516" s="5"/>
      <c r="C516" s="5"/>
      <c r="D516" s="6"/>
      <c r="E516" s="7"/>
      <c r="F516" s="7"/>
      <c r="G516" s="7"/>
      <c r="H516" s="7"/>
      <c r="I516" s="7"/>
      <c r="J516" s="7"/>
    </row>
    <row r="517" spans="1:10" ht="15" customHeight="1">
      <c r="A517" s="4"/>
      <c r="B517" s="5"/>
      <c r="C517" s="5"/>
      <c r="D517" s="6"/>
      <c r="E517" s="7"/>
      <c r="F517" s="7"/>
      <c r="G517" s="7"/>
      <c r="H517" s="7"/>
      <c r="I517" s="7"/>
      <c r="J517" s="7"/>
    </row>
    <row r="518" spans="1:10" ht="15" customHeight="1">
      <c r="A518" s="4"/>
      <c r="B518" s="5"/>
      <c r="C518" s="5"/>
      <c r="D518" s="6"/>
      <c r="E518" s="7"/>
      <c r="F518" s="7"/>
      <c r="G518" s="7"/>
      <c r="H518" s="7"/>
      <c r="I518" s="7"/>
      <c r="J518" s="7"/>
    </row>
    <row r="519" spans="1:10" ht="15" customHeight="1">
      <c r="A519" s="4"/>
      <c r="B519" s="5"/>
      <c r="C519" s="5"/>
      <c r="D519" s="6"/>
      <c r="E519" s="7"/>
      <c r="F519" s="7"/>
      <c r="G519" s="7"/>
      <c r="H519" s="7"/>
      <c r="I519" s="7"/>
      <c r="J519" s="7"/>
    </row>
    <row r="520" spans="1:10" ht="15" customHeight="1">
      <c r="A520" s="4"/>
      <c r="B520" s="5"/>
      <c r="C520" s="5"/>
      <c r="D520" s="6"/>
      <c r="E520" s="7"/>
      <c r="F520" s="7"/>
      <c r="G520" s="7"/>
      <c r="H520" s="7"/>
      <c r="I520" s="7"/>
      <c r="J520" s="7"/>
    </row>
    <row r="521" spans="1:10" ht="15" customHeight="1">
      <c r="A521" s="4"/>
      <c r="B521" s="5"/>
      <c r="C521" s="5"/>
      <c r="D521" s="6"/>
      <c r="E521" s="7"/>
      <c r="F521" s="7"/>
      <c r="G521" s="7"/>
      <c r="H521" s="7"/>
      <c r="I521" s="7"/>
      <c r="J521" s="7"/>
    </row>
    <row r="522" spans="1:10" ht="15" customHeight="1">
      <c r="A522" s="4"/>
      <c r="B522" s="5"/>
      <c r="C522" s="5"/>
      <c r="D522" s="6"/>
      <c r="E522" s="7"/>
      <c r="F522" s="7"/>
      <c r="G522" s="7"/>
      <c r="H522" s="7"/>
      <c r="I522" s="7"/>
      <c r="J522" s="7"/>
    </row>
    <row r="523" spans="1:10" ht="15" customHeight="1">
      <c r="A523" s="4"/>
      <c r="B523" s="5"/>
      <c r="C523" s="5"/>
      <c r="D523" s="6"/>
      <c r="E523" s="7"/>
      <c r="F523" s="7"/>
      <c r="G523" s="7"/>
      <c r="H523" s="7"/>
      <c r="I523" s="7"/>
      <c r="J523" s="7"/>
    </row>
    <row r="524" spans="1:10" ht="15" customHeight="1">
      <c r="A524" s="4"/>
      <c r="B524" s="5"/>
      <c r="C524" s="5"/>
      <c r="D524" s="6"/>
      <c r="E524" s="7"/>
      <c r="F524" s="7"/>
      <c r="G524" s="7"/>
      <c r="H524" s="7"/>
      <c r="I524" s="7"/>
      <c r="J524" s="7"/>
    </row>
    <row r="525" spans="1:10" ht="15" customHeight="1">
      <c r="A525" s="4"/>
      <c r="B525" s="5"/>
      <c r="C525" s="5"/>
      <c r="D525" s="6"/>
      <c r="E525" s="7"/>
      <c r="F525" s="7"/>
      <c r="G525" s="7"/>
      <c r="H525" s="7"/>
      <c r="I525" s="7"/>
      <c r="J525" s="7"/>
    </row>
    <row r="526" spans="1:10" ht="15" customHeight="1">
      <c r="A526" s="4"/>
      <c r="B526" s="5"/>
      <c r="C526" s="5"/>
      <c r="D526" s="6"/>
      <c r="E526" s="7"/>
      <c r="F526" s="7"/>
      <c r="G526" s="7"/>
      <c r="H526" s="7"/>
      <c r="I526" s="7"/>
      <c r="J526" s="7"/>
    </row>
    <row r="527" spans="1:10" ht="15" customHeight="1">
      <c r="A527" s="4"/>
      <c r="B527" s="5"/>
      <c r="C527" s="5"/>
      <c r="D527" s="6"/>
      <c r="E527" s="7"/>
      <c r="F527" s="7"/>
      <c r="G527" s="7"/>
      <c r="H527" s="7"/>
      <c r="I527" s="7"/>
      <c r="J527" s="7"/>
    </row>
    <row r="528" spans="1:10" ht="15" customHeight="1">
      <c r="A528" s="4"/>
      <c r="B528" s="5"/>
      <c r="C528" s="5"/>
      <c r="D528" s="6"/>
      <c r="E528" s="7"/>
      <c r="F528" s="7"/>
      <c r="G528" s="7"/>
      <c r="H528" s="7"/>
      <c r="I528" s="7"/>
      <c r="J528" s="7"/>
    </row>
    <row r="529" spans="1:10" ht="15" customHeight="1">
      <c r="A529" s="4"/>
      <c r="B529" s="5"/>
      <c r="C529" s="5"/>
      <c r="D529" s="6"/>
      <c r="E529" s="7"/>
      <c r="F529" s="7"/>
      <c r="G529" s="7"/>
      <c r="H529" s="7"/>
      <c r="I529" s="7"/>
      <c r="J529" s="7"/>
    </row>
    <row r="530" spans="1:10" ht="14.25" customHeight="1">
      <c r="A530" s="4"/>
      <c r="B530" s="5"/>
      <c r="C530" s="5"/>
      <c r="D530" s="6"/>
      <c r="E530" s="7"/>
      <c r="F530" s="7"/>
      <c r="G530" s="7"/>
      <c r="H530" s="7"/>
      <c r="I530" s="7"/>
      <c r="J530" s="7"/>
    </row>
    <row r="531" spans="1:10" ht="14.25" customHeight="1">
      <c r="A531" s="4"/>
      <c r="B531" s="5"/>
      <c r="C531" s="5"/>
      <c r="D531" s="6"/>
      <c r="E531" s="7"/>
      <c r="F531" s="7"/>
      <c r="G531" s="7"/>
      <c r="H531" s="7"/>
      <c r="I531" s="7"/>
      <c r="J531" s="7"/>
    </row>
    <row r="532" spans="1:10" ht="15" customHeight="1">
      <c r="A532" s="4"/>
      <c r="B532" s="5"/>
      <c r="C532" s="5"/>
      <c r="D532" s="6"/>
      <c r="E532" s="7"/>
      <c r="F532" s="7"/>
      <c r="G532" s="7"/>
      <c r="H532" s="7"/>
      <c r="I532" s="7"/>
      <c r="J532" s="7"/>
    </row>
    <row r="533" spans="1:10" ht="15" customHeight="1">
      <c r="A533" s="4"/>
      <c r="B533" s="5"/>
      <c r="C533" s="5"/>
      <c r="D533" s="6"/>
      <c r="E533" s="7"/>
      <c r="F533" s="7"/>
      <c r="G533" s="7"/>
      <c r="H533" s="7"/>
      <c r="I533" s="7"/>
      <c r="J533" s="7"/>
    </row>
    <row r="534" spans="1:10" ht="15" customHeight="1">
      <c r="A534" s="4"/>
      <c r="B534" s="5"/>
      <c r="C534" s="5"/>
      <c r="D534" s="6"/>
      <c r="E534" s="7"/>
      <c r="F534" s="7"/>
      <c r="G534" s="7"/>
      <c r="H534" s="7"/>
      <c r="I534" s="7"/>
      <c r="J534" s="7"/>
    </row>
    <row r="535" spans="1:10" ht="15" customHeight="1">
      <c r="A535" s="4"/>
      <c r="B535" s="5"/>
      <c r="C535" s="5"/>
      <c r="D535" s="6"/>
      <c r="E535" s="7"/>
      <c r="F535" s="7"/>
      <c r="G535" s="7"/>
      <c r="H535" s="7"/>
      <c r="I535" s="7"/>
      <c r="J535" s="7"/>
    </row>
    <row r="536" spans="1:10" ht="14.25" customHeight="1">
      <c r="A536" s="4"/>
      <c r="B536" s="5"/>
      <c r="C536" s="5"/>
      <c r="D536" s="6"/>
      <c r="E536" s="7"/>
      <c r="F536" s="7"/>
      <c r="G536" s="7"/>
      <c r="H536" s="7"/>
      <c r="I536" s="7"/>
      <c r="J536" s="7"/>
    </row>
    <row r="537" spans="1:10" ht="15" customHeight="1">
      <c r="A537" s="4"/>
      <c r="B537" s="5"/>
      <c r="C537" s="5"/>
      <c r="D537" s="6"/>
      <c r="E537" s="7"/>
      <c r="F537" s="7"/>
      <c r="G537" s="7"/>
      <c r="H537" s="7"/>
      <c r="I537" s="7"/>
      <c r="J537" s="7"/>
    </row>
    <row r="538" spans="1:10" ht="15" customHeight="1">
      <c r="A538" s="4"/>
      <c r="B538" s="5"/>
      <c r="C538" s="5"/>
      <c r="D538" s="6"/>
      <c r="E538" s="7"/>
      <c r="F538" s="7"/>
      <c r="G538" s="7"/>
      <c r="H538" s="7"/>
      <c r="I538" s="7"/>
      <c r="J538" s="7"/>
    </row>
    <row r="539" spans="1:10" ht="14.25" customHeight="1">
      <c r="A539" s="4"/>
      <c r="B539" s="5"/>
      <c r="C539" s="5"/>
      <c r="D539" s="6"/>
      <c r="E539" s="7"/>
      <c r="F539" s="7"/>
      <c r="G539" s="7"/>
      <c r="H539" s="7"/>
      <c r="I539" s="7"/>
      <c r="J539" s="7"/>
    </row>
    <row r="540" spans="1:10" ht="14.25" customHeight="1">
      <c r="A540" s="4"/>
      <c r="B540" s="5"/>
      <c r="C540" s="5"/>
      <c r="D540" s="6"/>
      <c r="E540" s="7"/>
      <c r="F540" s="7"/>
      <c r="G540" s="7"/>
      <c r="H540" s="7"/>
      <c r="I540" s="7"/>
      <c r="J540" s="7"/>
    </row>
    <row r="541" spans="1:10" ht="15" customHeight="1">
      <c r="A541" s="4"/>
      <c r="B541" s="5"/>
      <c r="C541" s="5"/>
      <c r="D541" s="6"/>
      <c r="E541" s="7"/>
      <c r="F541" s="7"/>
      <c r="G541" s="7"/>
      <c r="H541" s="7"/>
      <c r="I541" s="7"/>
      <c r="J541" s="7"/>
    </row>
    <row r="542" spans="1:10" ht="15" customHeight="1">
      <c r="A542" s="4"/>
      <c r="B542" s="5"/>
      <c r="C542" s="5"/>
      <c r="D542" s="6"/>
      <c r="E542" s="7"/>
      <c r="F542" s="7"/>
      <c r="G542" s="7"/>
      <c r="H542" s="7"/>
      <c r="I542" s="7"/>
      <c r="J542" s="7"/>
    </row>
    <row r="543" spans="1:10" ht="15" customHeight="1">
      <c r="A543" s="4"/>
      <c r="B543" s="5"/>
      <c r="C543" s="5"/>
      <c r="D543" s="6"/>
      <c r="E543" s="7"/>
      <c r="F543" s="7"/>
      <c r="G543" s="7"/>
      <c r="H543" s="7"/>
      <c r="I543" s="7"/>
      <c r="J543" s="7"/>
    </row>
    <row r="544" spans="1:10" ht="15" customHeight="1">
      <c r="A544" s="4"/>
      <c r="B544" s="5"/>
      <c r="C544" s="5"/>
      <c r="D544" s="6"/>
      <c r="E544" s="7"/>
      <c r="F544" s="7"/>
      <c r="G544" s="7"/>
      <c r="H544" s="7"/>
      <c r="I544" s="7"/>
      <c r="J544" s="7"/>
    </row>
    <row r="545" spans="1:10" ht="15" customHeight="1">
      <c r="A545" s="4"/>
      <c r="B545" s="5"/>
      <c r="C545" s="5"/>
      <c r="D545" s="6"/>
      <c r="E545" s="7"/>
      <c r="F545" s="7"/>
      <c r="G545" s="7"/>
      <c r="H545" s="7"/>
      <c r="I545" s="7"/>
      <c r="J545" s="7"/>
    </row>
    <row r="546" spans="1:10" ht="15" customHeight="1">
      <c r="A546" s="4"/>
      <c r="B546" s="5"/>
      <c r="C546" s="5"/>
      <c r="D546" s="6"/>
      <c r="E546" s="7"/>
      <c r="F546" s="7"/>
      <c r="G546" s="7"/>
      <c r="H546" s="7"/>
      <c r="I546" s="7"/>
      <c r="J546" s="7"/>
    </row>
    <row r="547" spans="1:10" ht="15" customHeight="1">
      <c r="A547" s="4"/>
      <c r="B547" s="5"/>
      <c r="C547" s="5"/>
      <c r="D547" s="6"/>
      <c r="E547" s="7"/>
      <c r="F547" s="7"/>
      <c r="G547" s="7"/>
      <c r="H547" s="7"/>
      <c r="I547" s="7"/>
      <c r="J547" s="7"/>
    </row>
    <row r="548" spans="1:10" ht="15" customHeight="1">
      <c r="A548" s="4"/>
      <c r="B548" s="5"/>
      <c r="C548" s="5"/>
      <c r="D548" s="6"/>
      <c r="E548" s="7"/>
      <c r="F548" s="7"/>
      <c r="G548" s="7"/>
      <c r="H548" s="7"/>
      <c r="I548" s="7"/>
      <c r="J548" s="7"/>
    </row>
    <row r="549" spans="1:10" ht="15" customHeight="1">
      <c r="A549" s="4"/>
      <c r="B549" s="5"/>
      <c r="C549" s="5"/>
      <c r="D549" s="6"/>
      <c r="E549" s="7"/>
      <c r="F549" s="7"/>
      <c r="G549" s="7"/>
      <c r="H549" s="7"/>
      <c r="I549" s="7"/>
      <c r="J549" s="7"/>
    </row>
    <row r="550" spans="1:10" ht="15" customHeight="1">
      <c r="A550" s="4"/>
      <c r="B550" s="5"/>
      <c r="C550" s="5"/>
      <c r="D550" s="6"/>
      <c r="E550" s="7"/>
      <c r="F550" s="7"/>
      <c r="G550" s="7"/>
      <c r="H550" s="7"/>
      <c r="I550" s="7"/>
      <c r="J550" s="7"/>
    </row>
    <row r="551" spans="1:10" ht="15" customHeight="1">
      <c r="A551" s="4"/>
      <c r="B551" s="5"/>
      <c r="C551" s="5"/>
      <c r="D551" s="6"/>
      <c r="E551" s="7"/>
      <c r="F551" s="7"/>
      <c r="G551" s="7"/>
      <c r="H551" s="7"/>
      <c r="I551" s="7"/>
      <c r="J551" s="7"/>
    </row>
    <row r="552" spans="1:10" ht="15" customHeight="1">
      <c r="A552" s="4"/>
      <c r="B552" s="5"/>
      <c r="C552" s="5"/>
      <c r="D552" s="6"/>
      <c r="E552" s="7"/>
      <c r="F552" s="7"/>
      <c r="G552" s="7"/>
      <c r="H552" s="7"/>
      <c r="I552" s="7"/>
      <c r="J552" s="7"/>
    </row>
    <row r="553" spans="1:10" ht="15" customHeight="1">
      <c r="A553" s="4"/>
      <c r="B553" s="5"/>
      <c r="C553" s="5"/>
      <c r="D553" s="6"/>
      <c r="E553" s="7"/>
      <c r="F553" s="7"/>
      <c r="G553" s="7"/>
      <c r="H553" s="7"/>
      <c r="I553" s="7"/>
      <c r="J553" s="7"/>
    </row>
    <row r="554" spans="1:10" ht="15" customHeight="1">
      <c r="A554" s="4"/>
      <c r="B554" s="5"/>
      <c r="C554" s="5"/>
      <c r="D554" s="6"/>
      <c r="E554" s="7"/>
      <c r="F554" s="7"/>
      <c r="G554" s="7"/>
      <c r="H554" s="7"/>
      <c r="I554" s="7"/>
      <c r="J554" s="7"/>
    </row>
    <row r="555" spans="1:10" ht="15" customHeight="1">
      <c r="A555" s="4"/>
      <c r="B555" s="5"/>
      <c r="C555" s="5"/>
      <c r="D555" s="6"/>
      <c r="E555" s="7"/>
      <c r="F555" s="7"/>
      <c r="G555" s="7"/>
      <c r="H555" s="7"/>
      <c r="I555" s="7"/>
      <c r="J555" s="7"/>
    </row>
    <row r="556" spans="1:10" ht="15" customHeight="1">
      <c r="A556" s="4"/>
      <c r="B556" s="5"/>
      <c r="C556" s="5"/>
      <c r="D556" s="6"/>
      <c r="E556" s="7"/>
      <c r="F556" s="7"/>
      <c r="G556" s="7"/>
      <c r="H556" s="7"/>
      <c r="I556" s="7"/>
      <c r="J556" s="7"/>
    </row>
    <row r="557" spans="1:10" ht="15" customHeight="1">
      <c r="A557" s="4"/>
      <c r="B557" s="5"/>
      <c r="C557" s="5"/>
      <c r="D557" s="6"/>
      <c r="E557" s="7"/>
      <c r="F557" s="7"/>
      <c r="G557" s="7"/>
      <c r="H557" s="7"/>
      <c r="I557" s="7"/>
      <c r="J557" s="7"/>
    </row>
    <row r="558" spans="1:10" ht="15" customHeight="1">
      <c r="A558" s="4"/>
      <c r="B558" s="5"/>
      <c r="C558" s="5"/>
      <c r="D558" s="6"/>
      <c r="E558" s="7"/>
      <c r="F558" s="7"/>
      <c r="G558" s="7"/>
      <c r="H558" s="7"/>
      <c r="I558" s="7"/>
      <c r="J558" s="7"/>
    </row>
    <row r="559" spans="1:10" ht="15" customHeight="1">
      <c r="A559" s="4"/>
      <c r="B559" s="5"/>
      <c r="C559" s="5"/>
      <c r="D559" s="6"/>
      <c r="E559" s="7"/>
      <c r="F559" s="7"/>
      <c r="G559" s="7"/>
      <c r="H559" s="7"/>
      <c r="I559" s="7"/>
      <c r="J559" s="7"/>
    </row>
    <row r="560" spans="1:10" ht="15" customHeight="1">
      <c r="A560" s="4"/>
      <c r="B560" s="5"/>
      <c r="C560" s="5"/>
      <c r="D560" s="6"/>
      <c r="E560" s="7"/>
      <c r="F560" s="7"/>
      <c r="G560" s="7"/>
      <c r="H560" s="7"/>
      <c r="I560" s="7"/>
      <c r="J560" s="7"/>
    </row>
    <row r="561" spans="1:10" ht="15" customHeight="1">
      <c r="A561" s="4"/>
      <c r="B561" s="5"/>
      <c r="C561" s="5"/>
      <c r="D561" s="6"/>
      <c r="E561" s="7"/>
      <c r="F561" s="7"/>
      <c r="G561" s="7"/>
      <c r="H561" s="7"/>
      <c r="I561" s="7"/>
      <c r="J561" s="7"/>
    </row>
    <row r="562" spans="1:10" ht="15" customHeight="1">
      <c r="A562" s="4"/>
      <c r="B562" s="5"/>
      <c r="C562" s="5"/>
      <c r="D562" s="6"/>
      <c r="E562" s="7"/>
      <c r="F562" s="7"/>
      <c r="G562" s="7"/>
      <c r="H562" s="7"/>
      <c r="I562" s="7"/>
      <c r="J562" s="7"/>
    </row>
    <row r="563" spans="1:10" ht="15" customHeight="1">
      <c r="A563" s="4"/>
      <c r="B563" s="5"/>
      <c r="C563" s="5"/>
      <c r="D563" s="6"/>
      <c r="E563" s="7"/>
      <c r="F563" s="7"/>
      <c r="G563" s="7"/>
      <c r="H563" s="7"/>
      <c r="I563" s="7"/>
      <c r="J563" s="7"/>
    </row>
    <row r="564" spans="1:10" ht="15" customHeight="1">
      <c r="A564" s="4"/>
      <c r="B564" s="5"/>
      <c r="C564" s="5"/>
      <c r="D564" s="6"/>
      <c r="E564" s="7"/>
      <c r="F564" s="7"/>
      <c r="G564" s="7"/>
      <c r="H564" s="15"/>
      <c r="I564" s="7"/>
      <c r="J564" s="15"/>
    </row>
    <row r="565" spans="1:10" ht="15" customHeight="1">
      <c r="A565" s="4"/>
      <c r="B565" s="5"/>
      <c r="C565" s="5"/>
      <c r="D565" s="6"/>
      <c r="E565" s="7"/>
      <c r="F565" s="7"/>
      <c r="G565" s="7"/>
      <c r="H565" s="7"/>
      <c r="I565" s="7"/>
      <c r="J565" s="7"/>
    </row>
    <row r="566" spans="1:10" ht="15" customHeight="1">
      <c r="A566" s="4"/>
      <c r="B566" s="5"/>
      <c r="C566" s="5"/>
      <c r="D566" s="6"/>
      <c r="E566" s="7"/>
      <c r="F566" s="7"/>
      <c r="G566" s="7"/>
      <c r="H566" s="15"/>
      <c r="I566" s="7"/>
      <c r="J566" s="15"/>
    </row>
    <row r="567" spans="1:10" ht="15" customHeight="1">
      <c r="A567" s="4"/>
      <c r="B567" s="5"/>
      <c r="C567" s="5"/>
      <c r="D567" s="6"/>
      <c r="E567" s="7"/>
      <c r="F567" s="7"/>
      <c r="G567" s="7"/>
      <c r="H567" s="7"/>
      <c r="I567" s="7"/>
      <c r="J567" s="7"/>
    </row>
    <row r="568" spans="1:10" ht="15" customHeight="1">
      <c r="A568" s="4"/>
      <c r="B568" s="5"/>
      <c r="C568" s="5"/>
      <c r="D568" s="6"/>
      <c r="E568" s="7"/>
      <c r="F568" s="7"/>
      <c r="G568" s="7"/>
      <c r="H568" s="7"/>
      <c r="I568" s="7"/>
      <c r="J568" s="7"/>
    </row>
    <row r="569" spans="1:10" ht="15" customHeight="1">
      <c r="A569" s="4"/>
      <c r="B569" s="5"/>
      <c r="C569" s="5"/>
      <c r="D569" s="6"/>
      <c r="E569" s="7"/>
      <c r="F569" s="7"/>
      <c r="G569" s="7"/>
      <c r="H569" s="7"/>
      <c r="I569" s="7"/>
      <c r="J569" s="7"/>
    </row>
    <row r="570" spans="1:10" ht="15" customHeight="1">
      <c r="A570" s="16"/>
      <c r="B570" s="5"/>
      <c r="C570" s="17"/>
      <c r="D570" s="17"/>
      <c r="E570" s="18"/>
      <c r="F570" s="18"/>
      <c r="G570" s="7"/>
      <c r="H570" s="7"/>
      <c r="I570" s="7"/>
      <c r="J570" s="7"/>
    </row>
    <row r="571" spans="1:10" ht="15" customHeight="1">
      <c r="A571" s="16"/>
      <c r="B571" s="5"/>
      <c r="C571" s="17"/>
      <c r="D571" s="17"/>
      <c r="E571" s="18"/>
      <c r="F571" s="18"/>
      <c r="G571" s="7"/>
      <c r="H571" s="15"/>
      <c r="I571" s="7"/>
      <c r="J571" s="15"/>
    </row>
    <row r="572" spans="1:10" ht="15" customHeight="1">
      <c r="A572" s="16"/>
      <c r="B572" s="5"/>
      <c r="C572" s="17"/>
      <c r="D572" s="17"/>
      <c r="E572" s="18"/>
      <c r="F572" s="18"/>
      <c r="G572" s="7"/>
      <c r="H572" s="15"/>
      <c r="I572" s="7"/>
      <c r="J572" s="15"/>
    </row>
    <row r="573" spans="1:10" ht="15" customHeight="1">
      <c r="A573" s="16"/>
      <c r="B573" s="5"/>
      <c r="C573" s="17"/>
      <c r="D573" s="17"/>
      <c r="E573" s="18"/>
      <c r="F573" s="18"/>
      <c r="G573" s="7"/>
      <c r="H573" s="15"/>
      <c r="I573" s="7"/>
      <c r="J573" s="15"/>
    </row>
    <row r="574" spans="1:10" ht="15" customHeight="1">
      <c r="A574" s="16"/>
      <c r="B574" s="5"/>
      <c r="C574" s="17"/>
      <c r="D574" s="17"/>
      <c r="E574" s="18"/>
      <c r="F574" s="18"/>
      <c r="G574" s="7"/>
      <c r="H574" s="7"/>
      <c r="I574" s="7"/>
      <c r="J574" s="7"/>
    </row>
    <row r="575" spans="1:10" ht="15" customHeight="1">
      <c r="A575" s="4"/>
      <c r="B575" s="5"/>
      <c r="C575" s="5"/>
      <c r="D575" s="6"/>
      <c r="E575" s="7"/>
      <c r="F575" s="7"/>
      <c r="G575" s="7"/>
      <c r="H575" s="7"/>
      <c r="I575" s="7"/>
      <c r="J575" s="7"/>
    </row>
    <row r="576" spans="1:10" ht="15" customHeight="1">
      <c r="A576" s="4"/>
      <c r="B576" s="5"/>
      <c r="C576" s="5"/>
      <c r="D576" s="6"/>
      <c r="E576" s="7"/>
      <c r="F576" s="7"/>
      <c r="G576" s="7"/>
      <c r="H576" s="7"/>
      <c r="I576" s="7"/>
      <c r="J576" s="7"/>
    </row>
    <row r="577" spans="1:10" ht="15" customHeight="1">
      <c r="A577" s="4"/>
      <c r="B577" s="5"/>
      <c r="C577" s="5"/>
      <c r="D577" s="6"/>
      <c r="E577" s="7"/>
      <c r="F577" s="7"/>
      <c r="G577" s="7"/>
      <c r="H577" s="15"/>
      <c r="I577" s="7"/>
      <c r="J577" s="15"/>
    </row>
    <row r="578" spans="1:10" ht="15" customHeight="1">
      <c r="A578" s="4"/>
      <c r="B578" s="5"/>
      <c r="C578" s="5"/>
      <c r="D578" s="6"/>
      <c r="E578" s="7"/>
      <c r="F578" s="7"/>
      <c r="G578" s="7"/>
      <c r="H578" s="15"/>
      <c r="I578" s="7"/>
      <c r="J578" s="15"/>
    </row>
    <row r="579" spans="1:10" ht="15" customHeight="1">
      <c r="A579" s="4"/>
      <c r="B579" s="5"/>
      <c r="C579" s="5"/>
      <c r="D579" s="6"/>
      <c r="E579" s="7"/>
      <c r="F579" s="7"/>
      <c r="G579" s="7"/>
      <c r="H579" s="15"/>
      <c r="I579" s="7"/>
      <c r="J579" s="15"/>
    </row>
    <row r="580" spans="1:10" ht="15" customHeight="1">
      <c r="A580" s="4"/>
      <c r="B580" s="5"/>
      <c r="C580" s="5"/>
      <c r="D580" s="6"/>
      <c r="E580" s="7"/>
      <c r="F580" s="7"/>
      <c r="G580" s="7"/>
      <c r="H580" s="15"/>
      <c r="I580" s="7"/>
      <c r="J580" s="15"/>
    </row>
    <row r="581" spans="1:10" ht="15" customHeight="1">
      <c r="A581" s="4"/>
      <c r="B581" s="5"/>
      <c r="C581" s="5"/>
      <c r="D581" s="6"/>
      <c r="E581" s="7"/>
      <c r="F581" s="7"/>
      <c r="G581" s="7"/>
      <c r="H581" s="7"/>
      <c r="I581" s="7"/>
      <c r="J581" s="7"/>
    </row>
    <row r="582" spans="1:10" ht="15" customHeight="1">
      <c r="A582" s="4"/>
      <c r="B582" s="5"/>
      <c r="C582" s="5"/>
      <c r="D582" s="6"/>
      <c r="E582" s="7"/>
      <c r="F582" s="7"/>
      <c r="G582" s="7"/>
      <c r="H582" s="7"/>
      <c r="I582" s="7"/>
      <c r="J582" s="7"/>
    </row>
    <row r="583" spans="1:10" ht="15" customHeight="1">
      <c r="A583" s="4"/>
      <c r="B583" s="5"/>
      <c r="C583" s="5"/>
      <c r="D583" s="6"/>
      <c r="E583" s="7"/>
      <c r="F583" s="7"/>
      <c r="G583" s="7"/>
      <c r="H583" s="7"/>
      <c r="I583" s="7"/>
      <c r="J583" s="7"/>
    </row>
    <row r="584" spans="1:10" ht="15" customHeight="1">
      <c r="A584" s="4"/>
      <c r="B584" s="5"/>
      <c r="C584" s="5"/>
      <c r="D584" s="6"/>
      <c r="E584" s="7"/>
      <c r="F584" s="7"/>
      <c r="G584" s="7"/>
      <c r="H584" s="7"/>
      <c r="I584" s="7"/>
      <c r="J584" s="7"/>
    </row>
    <row r="585" spans="1:10" ht="15" customHeight="1">
      <c r="A585" s="19"/>
      <c r="B585" s="5"/>
      <c r="C585" s="5"/>
      <c r="D585" s="5"/>
      <c r="E585" s="7"/>
      <c r="F585" s="7"/>
      <c r="G585" s="7"/>
      <c r="H585" s="15"/>
      <c r="I585" s="7"/>
      <c r="J585" s="15"/>
    </row>
    <row r="586" spans="1:10" ht="15" customHeight="1">
      <c r="A586" s="19"/>
      <c r="B586" s="5"/>
      <c r="C586" s="5"/>
      <c r="D586" s="5"/>
      <c r="E586" s="7"/>
      <c r="F586" s="7"/>
      <c r="G586" s="7"/>
      <c r="H586" s="15"/>
      <c r="I586" s="7"/>
      <c r="J586" s="15"/>
    </row>
    <row r="587" spans="1:10" ht="15" customHeight="1">
      <c r="A587" s="4"/>
      <c r="B587" s="5"/>
      <c r="C587" s="5"/>
      <c r="D587" s="6"/>
      <c r="E587" s="7"/>
      <c r="F587" s="7"/>
      <c r="G587" s="7"/>
      <c r="H587" s="15"/>
      <c r="I587" s="7"/>
      <c r="J587" s="15"/>
    </row>
    <row r="588" spans="1:10" ht="15" customHeight="1">
      <c r="A588" s="4"/>
      <c r="B588" s="5"/>
      <c r="C588" s="5"/>
      <c r="D588" s="6"/>
      <c r="E588" s="7"/>
      <c r="F588" s="7"/>
      <c r="G588" s="7"/>
      <c r="H588" s="15"/>
      <c r="I588" s="7"/>
      <c r="J588" s="15"/>
    </row>
    <row r="589" spans="1:10" ht="15" customHeight="1">
      <c r="A589" s="4"/>
      <c r="B589" s="5"/>
      <c r="C589" s="5"/>
      <c r="D589" s="6"/>
      <c r="E589" s="7"/>
      <c r="F589" s="7"/>
      <c r="G589" s="7"/>
      <c r="H589" s="7"/>
      <c r="I589" s="7"/>
      <c r="J589" s="7"/>
    </row>
    <row r="590" spans="1:10" ht="15.75" customHeight="1">
      <c r="A590" s="4"/>
      <c r="B590" s="5"/>
      <c r="C590" s="5"/>
      <c r="D590" s="6"/>
      <c r="E590" s="7"/>
      <c r="F590" s="7"/>
      <c r="G590" s="7"/>
      <c r="H590" s="7"/>
      <c r="I590" s="7"/>
      <c r="J590" s="7"/>
    </row>
    <row r="591" spans="1:10" ht="15.75" customHeight="1">
      <c r="A591" s="19"/>
      <c r="B591" s="5"/>
      <c r="C591" s="5"/>
      <c r="D591" s="5"/>
      <c r="E591" s="7"/>
      <c r="F591" s="7"/>
      <c r="G591" s="7"/>
      <c r="H591" s="15"/>
      <c r="I591" s="7"/>
      <c r="J591" s="15"/>
    </row>
    <row r="592" spans="1:10" ht="15.75" customHeight="1">
      <c r="A592" s="4"/>
      <c r="B592" s="5"/>
      <c r="C592" s="5"/>
      <c r="D592" s="6"/>
      <c r="E592" s="7"/>
      <c r="F592" s="7"/>
      <c r="G592" s="7"/>
      <c r="H592" s="15"/>
      <c r="I592" s="7"/>
      <c r="J592" s="15"/>
    </row>
    <row r="593" spans="1:10" ht="15.75" customHeight="1">
      <c r="A593" s="4"/>
      <c r="B593" s="5"/>
      <c r="C593" s="5"/>
      <c r="D593" s="6"/>
      <c r="E593" s="7"/>
      <c r="F593" s="7"/>
      <c r="G593" s="7"/>
      <c r="H593" s="15"/>
      <c r="I593" s="7"/>
      <c r="J593" s="15"/>
    </row>
    <row r="594" spans="1:10" ht="15.75" customHeight="1">
      <c r="A594" s="19"/>
      <c r="B594" s="5"/>
      <c r="C594" s="5"/>
      <c r="D594" s="5"/>
      <c r="E594" s="7"/>
      <c r="F594" s="7"/>
      <c r="G594" s="7"/>
      <c r="H594" s="7"/>
      <c r="I594" s="7"/>
      <c r="J594" s="7"/>
    </row>
    <row r="595" spans="1:10" ht="15.75" customHeight="1">
      <c r="A595" s="19"/>
      <c r="B595" s="5"/>
      <c r="C595" s="5"/>
      <c r="D595" s="5"/>
      <c r="E595" s="7"/>
      <c r="F595" s="7"/>
      <c r="G595" s="7"/>
      <c r="H595" s="7"/>
      <c r="I595" s="7"/>
      <c r="J595" s="7"/>
    </row>
    <row r="596" spans="1:10" ht="15.75" customHeight="1">
      <c r="A596" s="4"/>
      <c r="B596" s="5"/>
      <c r="C596" s="5"/>
      <c r="D596" s="6"/>
      <c r="E596" s="7"/>
      <c r="F596" s="7"/>
      <c r="G596" s="7"/>
      <c r="H596" s="15"/>
      <c r="I596" s="7"/>
      <c r="J596" s="15"/>
    </row>
    <row r="597" spans="1:10" ht="15.75" customHeight="1">
      <c r="A597" s="4"/>
      <c r="B597" s="5"/>
      <c r="C597" s="5"/>
      <c r="D597" s="6"/>
      <c r="E597" s="7"/>
      <c r="F597" s="7"/>
      <c r="G597" s="7"/>
      <c r="H597" s="7"/>
      <c r="I597" s="7"/>
      <c r="J597" s="7"/>
    </row>
    <row r="598" spans="1:10" ht="15.75" customHeight="1">
      <c r="A598" s="4"/>
      <c r="B598" s="5"/>
      <c r="C598" s="5"/>
      <c r="D598" s="6"/>
      <c r="E598" s="7"/>
      <c r="F598" s="7"/>
      <c r="G598" s="7"/>
      <c r="H598" s="7"/>
      <c r="I598" s="7"/>
      <c r="J598" s="7"/>
    </row>
    <row r="599" spans="1:10" ht="15.75" customHeight="1">
      <c r="A599" s="4"/>
      <c r="B599" s="5"/>
      <c r="C599" s="5"/>
      <c r="D599" s="6"/>
      <c r="E599" s="7"/>
      <c r="F599" s="7"/>
      <c r="G599" s="7"/>
      <c r="H599" s="7"/>
      <c r="I599" s="7"/>
      <c r="J599" s="7"/>
    </row>
    <row r="600" spans="1:10" ht="15.75" customHeight="1">
      <c r="A600" s="4"/>
      <c r="B600" s="5"/>
      <c r="C600" s="5"/>
      <c r="D600" s="6"/>
      <c r="E600" s="7"/>
      <c r="F600" s="7"/>
      <c r="G600" s="7"/>
      <c r="H600" s="7"/>
      <c r="I600" s="7"/>
      <c r="J600" s="7"/>
    </row>
    <row r="601" spans="1:10" ht="15.75" customHeight="1">
      <c r="A601" s="4"/>
      <c r="B601" s="5"/>
      <c r="C601" s="5"/>
      <c r="D601" s="6"/>
      <c r="E601" s="7"/>
      <c r="F601" s="7"/>
      <c r="G601" s="7"/>
      <c r="H601" s="7"/>
      <c r="I601" s="7"/>
      <c r="J601" s="7"/>
    </row>
    <row r="602" spans="1:10" ht="15.75" customHeight="1">
      <c r="A602" s="4"/>
      <c r="B602" s="5"/>
      <c r="C602" s="5"/>
      <c r="D602" s="6"/>
      <c r="E602" s="7"/>
      <c r="F602" s="7"/>
      <c r="G602" s="7"/>
      <c r="H602" s="15"/>
      <c r="I602" s="7"/>
      <c r="J602" s="15"/>
    </row>
    <row r="603" spans="1:10" ht="15.75" customHeight="1">
      <c r="A603" s="4"/>
      <c r="B603" s="5"/>
      <c r="C603" s="5"/>
      <c r="D603" s="6"/>
      <c r="E603" s="7"/>
      <c r="F603" s="7"/>
      <c r="G603" s="7"/>
      <c r="H603" s="7"/>
      <c r="I603" s="7"/>
      <c r="J603" s="7"/>
    </row>
    <row r="604" spans="1:10" ht="15.75" customHeight="1">
      <c r="A604" s="4"/>
      <c r="B604" s="5"/>
      <c r="C604" s="5"/>
      <c r="D604" s="6"/>
      <c r="E604" s="7"/>
      <c r="F604" s="7"/>
      <c r="G604" s="7"/>
      <c r="H604" s="7"/>
      <c r="I604" s="7"/>
      <c r="J604" s="7"/>
    </row>
    <row r="605" spans="1:10" ht="15.75" customHeight="1">
      <c r="A605" s="4"/>
      <c r="B605" s="5"/>
      <c r="C605" s="5"/>
      <c r="D605" s="6"/>
      <c r="E605" s="7"/>
      <c r="F605" s="7"/>
      <c r="G605" s="7"/>
      <c r="H605" s="7"/>
      <c r="I605" s="7"/>
      <c r="J605" s="7"/>
    </row>
    <row r="606" spans="1:10" ht="15.75" customHeight="1">
      <c r="A606" s="4"/>
      <c r="B606" s="5"/>
      <c r="C606" s="5"/>
      <c r="D606" s="6"/>
      <c r="E606" s="7"/>
      <c r="F606" s="7"/>
      <c r="G606" s="7"/>
      <c r="H606" s="7"/>
      <c r="I606" s="7"/>
      <c r="J606" s="7"/>
    </row>
    <row r="607" spans="1:10" ht="15.75" customHeight="1">
      <c r="A607" s="4"/>
      <c r="B607" s="5"/>
      <c r="C607" s="5"/>
      <c r="D607" s="6"/>
      <c r="E607" s="7"/>
      <c r="F607" s="7"/>
      <c r="G607" s="7"/>
      <c r="H607" s="7"/>
      <c r="I607" s="7"/>
      <c r="J607" s="7"/>
    </row>
    <row r="608" spans="1:10" ht="15.75" customHeight="1">
      <c r="A608" s="4"/>
      <c r="B608" s="5"/>
      <c r="C608" s="5"/>
      <c r="D608" s="6"/>
      <c r="E608" s="7"/>
      <c r="F608" s="7"/>
      <c r="G608" s="7"/>
      <c r="H608" s="15"/>
      <c r="I608" s="7"/>
      <c r="J608" s="15"/>
    </row>
    <row r="609" spans="1:10" ht="15.75" customHeight="1">
      <c r="A609" s="4"/>
      <c r="B609" s="5"/>
      <c r="C609" s="5"/>
      <c r="D609" s="6"/>
      <c r="E609" s="7"/>
      <c r="F609" s="7"/>
      <c r="G609" s="7"/>
      <c r="H609" s="7"/>
      <c r="I609" s="7"/>
      <c r="J609" s="7"/>
    </row>
    <row r="610" spans="1:10" ht="15.75" customHeight="1">
      <c r="A610" s="4"/>
      <c r="B610" s="5"/>
      <c r="C610" s="5"/>
      <c r="D610" s="6"/>
      <c r="E610" s="7"/>
      <c r="F610" s="7"/>
      <c r="G610" s="7"/>
      <c r="H610" s="7"/>
      <c r="I610" s="7"/>
      <c r="J610" s="7"/>
    </row>
    <row r="611" spans="1:10" ht="15.75" customHeight="1">
      <c r="A611" s="4"/>
      <c r="B611" s="5"/>
      <c r="C611" s="5"/>
      <c r="D611" s="6"/>
      <c r="E611" s="7"/>
      <c r="F611" s="7"/>
      <c r="G611" s="7"/>
      <c r="H611" s="7"/>
      <c r="I611" s="7"/>
      <c r="J611" s="7"/>
    </row>
    <row r="612" spans="1:10" ht="15.75" customHeight="1">
      <c r="A612" s="4"/>
      <c r="B612" s="5"/>
      <c r="C612" s="5"/>
      <c r="D612" s="6"/>
      <c r="E612" s="7"/>
      <c r="F612" s="7"/>
      <c r="G612" s="7"/>
      <c r="H612" s="7"/>
      <c r="I612" s="7"/>
      <c r="J612" s="7"/>
    </row>
    <row r="613" spans="1:10" ht="15.75" customHeight="1">
      <c r="A613" s="4"/>
      <c r="B613" s="5"/>
      <c r="C613" s="5"/>
      <c r="D613" s="6"/>
      <c r="E613" s="7"/>
      <c r="F613" s="7"/>
      <c r="G613" s="7"/>
      <c r="H613" s="7"/>
      <c r="I613" s="7"/>
      <c r="J613" s="7"/>
    </row>
    <row r="614" spans="1:10" ht="15.75" customHeight="1">
      <c r="A614" s="4"/>
      <c r="B614" s="5"/>
      <c r="C614" s="5"/>
      <c r="D614" s="6"/>
      <c r="E614" s="7"/>
      <c r="F614" s="7"/>
      <c r="G614" s="7"/>
      <c r="H614" s="15"/>
      <c r="I614" s="7"/>
      <c r="J614" s="15"/>
    </row>
    <row r="615" spans="1:10" ht="15.75" customHeight="1">
      <c r="A615" s="4"/>
      <c r="B615" s="5"/>
      <c r="C615" s="5"/>
      <c r="D615" s="6"/>
      <c r="E615" s="7"/>
      <c r="F615" s="7"/>
      <c r="G615" s="7"/>
      <c r="H615" s="15"/>
      <c r="I615" s="7"/>
      <c r="J615" s="15"/>
    </row>
    <row r="616" spans="1:10" ht="15.75" customHeight="1">
      <c r="A616" s="4"/>
      <c r="B616" s="5"/>
      <c r="C616" s="5"/>
      <c r="D616" s="6"/>
      <c r="E616" s="7"/>
      <c r="F616" s="7"/>
      <c r="G616" s="7"/>
      <c r="H616" s="15"/>
      <c r="I616" s="7"/>
      <c r="J616" s="15"/>
    </row>
    <row r="617" spans="1:10" ht="15.75" customHeight="1">
      <c r="A617" s="4"/>
      <c r="B617" s="5"/>
      <c r="C617" s="5"/>
      <c r="D617" s="6"/>
      <c r="E617" s="7"/>
      <c r="F617" s="7"/>
      <c r="G617" s="7"/>
      <c r="H617" s="15"/>
      <c r="I617" s="7"/>
      <c r="J617" s="15"/>
    </row>
    <row r="618" spans="1:10" ht="15.75" customHeight="1">
      <c r="A618" s="4"/>
      <c r="B618" s="5"/>
      <c r="C618" s="5"/>
      <c r="D618" s="6"/>
      <c r="E618" s="7"/>
      <c r="F618" s="7"/>
      <c r="G618" s="7"/>
      <c r="H618" s="15"/>
      <c r="I618" s="7"/>
      <c r="J618" s="15"/>
    </row>
    <row r="619" spans="1:10" ht="15.75" customHeight="1">
      <c r="A619" s="4"/>
      <c r="B619" s="5"/>
      <c r="C619" s="5"/>
      <c r="D619" s="6"/>
      <c r="E619" s="7"/>
      <c r="F619" s="7"/>
      <c r="G619" s="7"/>
      <c r="H619" s="7"/>
      <c r="I619" s="7"/>
      <c r="J619" s="7"/>
    </row>
    <row r="620" spans="1:10" ht="15.75" customHeight="1">
      <c r="A620" s="4"/>
      <c r="B620" s="5"/>
      <c r="C620" s="5"/>
      <c r="D620" s="6"/>
      <c r="E620" s="7"/>
      <c r="F620" s="7"/>
      <c r="G620" s="7"/>
      <c r="H620" s="15"/>
      <c r="I620" s="7"/>
      <c r="J620" s="15"/>
    </row>
    <row r="621" spans="1:10" ht="15.75" customHeight="1">
      <c r="A621" s="4"/>
      <c r="B621" s="5"/>
      <c r="C621" s="5"/>
      <c r="D621" s="6"/>
      <c r="E621" s="7"/>
      <c r="F621" s="7"/>
      <c r="G621" s="7"/>
      <c r="H621" s="15"/>
      <c r="I621" s="7"/>
      <c r="J621" s="15"/>
    </row>
    <row r="622" spans="1:10" ht="15.75" customHeight="1">
      <c r="A622" s="4"/>
      <c r="B622" s="5"/>
      <c r="C622" s="5"/>
      <c r="D622" s="6"/>
      <c r="E622" s="7"/>
      <c r="F622" s="7"/>
      <c r="G622" s="7"/>
      <c r="H622" s="15"/>
      <c r="I622" s="7"/>
      <c r="J622" s="15"/>
    </row>
    <row r="623" spans="1:10" ht="15.75" customHeight="1">
      <c r="A623" s="4"/>
      <c r="B623" s="5"/>
      <c r="C623" s="5"/>
      <c r="D623" s="6"/>
      <c r="E623" s="7"/>
      <c r="F623" s="7"/>
      <c r="G623" s="7"/>
      <c r="H623" s="7"/>
      <c r="I623" s="7"/>
      <c r="J623" s="7"/>
    </row>
    <row r="624" spans="1:10" ht="15.75" customHeight="1">
      <c r="A624" s="4"/>
      <c r="B624" s="5"/>
      <c r="C624" s="5"/>
      <c r="D624" s="6"/>
      <c r="E624" s="7"/>
      <c r="F624" s="7"/>
      <c r="G624" s="7"/>
      <c r="H624" s="15"/>
      <c r="I624" s="7"/>
      <c r="J624" s="15"/>
    </row>
    <row r="625" spans="1:10" ht="15.75" customHeight="1">
      <c r="A625" s="4"/>
      <c r="B625" s="5"/>
      <c r="C625" s="5"/>
      <c r="D625" s="6"/>
      <c r="E625" s="7"/>
      <c r="F625" s="7"/>
      <c r="G625" s="7"/>
      <c r="H625" s="15"/>
      <c r="I625" s="7"/>
      <c r="J625" s="15"/>
    </row>
    <row r="626" spans="1:10" ht="15.75" customHeight="1">
      <c r="A626" s="4"/>
      <c r="B626" s="5"/>
      <c r="C626" s="5"/>
      <c r="D626" s="6"/>
      <c r="E626" s="7"/>
      <c r="F626" s="7"/>
      <c r="G626" s="7"/>
      <c r="H626" s="7"/>
      <c r="I626" s="7"/>
      <c r="J626" s="7"/>
    </row>
    <row r="627" spans="1:10" ht="15.75" customHeight="1">
      <c r="A627" s="4"/>
      <c r="B627" s="5"/>
      <c r="C627" s="5"/>
      <c r="D627" s="6"/>
      <c r="E627" s="7"/>
      <c r="F627" s="7"/>
      <c r="G627" s="7"/>
      <c r="H627" s="15"/>
      <c r="I627" s="7"/>
      <c r="J627" s="15"/>
    </row>
    <row r="628" spans="1:10" ht="15.75" customHeight="1">
      <c r="A628" s="4"/>
      <c r="B628" s="5"/>
      <c r="C628" s="5"/>
      <c r="D628" s="6"/>
      <c r="E628" s="7"/>
      <c r="F628" s="7"/>
      <c r="G628" s="7"/>
      <c r="H628" s="7"/>
      <c r="I628" s="7"/>
      <c r="J628" s="7"/>
    </row>
    <row r="629" spans="1:10" ht="15.75" customHeight="1">
      <c r="A629" s="4"/>
      <c r="B629" s="5"/>
      <c r="C629" s="5"/>
      <c r="D629" s="6"/>
      <c r="E629" s="7"/>
      <c r="F629" s="7"/>
      <c r="G629" s="7"/>
      <c r="H629" s="7"/>
      <c r="I629" s="7"/>
      <c r="J629" s="7"/>
    </row>
    <row r="630" spans="1:10" ht="15.75" customHeight="1">
      <c r="A630" s="4"/>
      <c r="B630" s="5"/>
      <c r="C630" s="5"/>
      <c r="D630" s="6"/>
      <c r="E630" s="7"/>
      <c r="F630" s="7"/>
      <c r="G630" s="7"/>
      <c r="H630" s="7"/>
      <c r="I630" s="7"/>
      <c r="J630" s="7"/>
    </row>
    <row r="631" spans="1:10" ht="15.75" customHeight="1">
      <c r="A631" s="4"/>
      <c r="B631" s="5"/>
      <c r="C631" s="5"/>
      <c r="D631" s="6"/>
      <c r="E631" s="7"/>
      <c r="F631" s="7"/>
      <c r="G631" s="7"/>
      <c r="H631" s="7"/>
      <c r="I631" s="7"/>
      <c r="J631" s="7"/>
    </row>
    <row r="632" spans="1:10" ht="15.75" customHeight="1">
      <c r="A632" s="4"/>
      <c r="B632" s="5"/>
      <c r="C632" s="5"/>
      <c r="D632" s="6"/>
      <c r="E632" s="15"/>
      <c r="F632" s="15"/>
      <c r="G632" s="7"/>
      <c r="H632" s="15"/>
      <c r="I632" s="7"/>
      <c r="J632" s="15"/>
    </row>
    <row r="633" spans="1:10" ht="15.75" customHeight="1">
      <c r="A633" s="4"/>
      <c r="B633" s="5"/>
      <c r="C633" s="5"/>
      <c r="D633" s="6"/>
      <c r="E633" s="15"/>
      <c r="F633" s="15"/>
      <c r="G633" s="7"/>
      <c r="H633" s="7"/>
      <c r="I633" s="7"/>
      <c r="J633" s="7"/>
    </row>
    <row r="634" spans="1:10" ht="15.75" customHeight="1">
      <c r="A634" s="4"/>
      <c r="B634" s="5"/>
      <c r="C634" s="5"/>
      <c r="D634" s="6"/>
      <c r="E634" s="7"/>
      <c r="F634" s="7"/>
      <c r="G634" s="7"/>
      <c r="H634" s="15"/>
      <c r="I634" s="7"/>
      <c r="J634" s="15"/>
    </row>
    <row r="635" spans="1:10" ht="15.75" customHeight="1">
      <c r="A635" s="4"/>
      <c r="B635" s="5"/>
      <c r="C635" s="5"/>
      <c r="D635" s="6"/>
      <c r="E635" s="7"/>
      <c r="F635" s="7"/>
      <c r="G635" s="7"/>
      <c r="H635" s="15"/>
      <c r="I635" s="7"/>
      <c r="J635" s="15"/>
    </row>
    <row r="636" spans="1:10" ht="15.75" customHeight="1">
      <c r="A636" s="4"/>
      <c r="B636" s="5"/>
      <c r="C636" s="5"/>
      <c r="D636" s="6"/>
      <c r="E636" s="7"/>
      <c r="F636" s="7"/>
      <c r="G636" s="7"/>
      <c r="H636" s="7"/>
      <c r="I636" s="7"/>
      <c r="J636" s="7"/>
    </row>
    <row r="637" spans="1:10" ht="15.75" customHeight="1">
      <c r="A637" s="4"/>
      <c r="B637" s="5"/>
      <c r="C637" s="5"/>
      <c r="D637" s="6"/>
      <c r="E637" s="7"/>
      <c r="F637" s="7"/>
      <c r="G637" s="7"/>
      <c r="H637" s="7"/>
      <c r="I637" s="7"/>
      <c r="J637" s="7"/>
    </row>
    <row r="638" spans="1:10" ht="15.75" customHeight="1">
      <c r="A638" s="4"/>
      <c r="B638" s="5"/>
      <c r="C638" s="5"/>
      <c r="D638" s="6"/>
      <c r="E638" s="7"/>
      <c r="F638" s="7"/>
      <c r="G638" s="7"/>
      <c r="H638" s="15"/>
      <c r="I638" s="7"/>
      <c r="J638" s="15"/>
    </row>
    <row r="639" spans="1:10" ht="15.75" customHeight="1">
      <c r="A639" s="4"/>
      <c r="B639" s="5"/>
      <c r="C639" s="5"/>
      <c r="D639" s="6"/>
      <c r="E639" s="7"/>
      <c r="F639" s="7"/>
      <c r="G639" s="7"/>
      <c r="H639" s="15"/>
      <c r="I639" s="7"/>
      <c r="J639" s="15"/>
    </row>
    <row r="640" spans="1:10" ht="15.75" customHeight="1">
      <c r="A640" s="4"/>
      <c r="B640" s="5"/>
      <c r="C640" s="5"/>
      <c r="D640" s="6"/>
      <c r="E640" s="7"/>
      <c r="F640" s="7"/>
      <c r="G640" s="7"/>
      <c r="H640" s="7"/>
      <c r="I640" s="7"/>
      <c r="J640" s="7"/>
    </row>
    <row r="641" spans="1:10" ht="15.75" customHeight="1">
      <c r="A641" s="4"/>
      <c r="B641" s="5"/>
      <c r="C641" s="5"/>
      <c r="D641" s="6"/>
      <c r="E641" s="7"/>
      <c r="F641" s="7"/>
      <c r="G641" s="7"/>
      <c r="H641" s="7"/>
      <c r="I641" s="7"/>
      <c r="J641" s="7"/>
    </row>
    <row r="642" spans="1:10" ht="15.75" customHeight="1">
      <c r="A642" s="4"/>
      <c r="B642" s="5"/>
      <c r="C642" s="5"/>
      <c r="D642" s="6"/>
      <c r="E642" s="7"/>
      <c r="F642" s="7"/>
      <c r="G642" s="7"/>
      <c r="H642" s="7"/>
      <c r="I642" s="7"/>
      <c r="J642" s="7"/>
    </row>
    <row r="643" spans="1:10" ht="15.75" customHeight="1">
      <c r="A643" s="4"/>
      <c r="B643" s="5"/>
      <c r="C643" s="5"/>
      <c r="D643" s="6"/>
      <c r="E643" s="7"/>
      <c r="F643" s="7"/>
      <c r="G643" s="7"/>
      <c r="H643" s="7"/>
      <c r="I643" s="7"/>
      <c r="J643" s="7"/>
    </row>
    <row r="644" spans="1:10" ht="15.75" customHeight="1">
      <c r="A644" s="4"/>
      <c r="B644" s="5"/>
      <c r="C644" s="5"/>
      <c r="D644" s="6"/>
      <c r="E644" s="7"/>
      <c r="F644" s="7"/>
      <c r="G644" s="7"/>
      <c r="H644" s="7"/>
      <c r="I644" s="7"/>
      <c r="J644" s="7"/>
    </row>
    <row r="645" spans="1:10" ht="15.75" customHeight="1">
      <c r="A645" s="19"/>
      <c r="B645" s="5"/>
      <c r="C645" s="5"/>
      <c r="D645" s="6"/>
      <c r="E645" s="7"/>
      <c r="F645" s="7"/>
      <c r="G645" s="7"/>
      <c r="H645" s="7"/>
      <c r="I645" s="7"/>
      <c r="J645" s="7"/>
    </row>
    <row r="646" spans="1:10" ht="15.75" customHeight="1">
      <c r="A646" s="19"/>
      <c r="B646" s="5"/>
      <c r="C646" s="5"/>
      <c r="D646" s="6"/>
      <c r="E646" s="7"/>
      <c r="F646" s="7"/>
      <c r="G646" s="7"/>
      <c r="H646" s="7"/>
      <c r="I646" s="7"/>
      <c r="J646" s="7"/>
    </row>
    <row r="647" spans="1:10" ht="15.75" customHeight="1">
      <c r="A647" s="19"/>
      <c r="B647" s="5"/>
      <c r="C647" s="5"/>
      <c r="D647" s="6"/>
      <c r="E647" s="7"/>
      <c r="F647" s="7"/>
      <c r="G647" s="7"/>
      <c r="H647" s="7"/>
      <c r="I647" s="7"/>
      <c r="J647" s="7"/>
    </row>
    <row r="648" spans="1:10" ht="15.75" customHeight="1">
      <c r="A648" s="19"/>
      <c r="B648" s="5"/>
      <c r="C648" s="5"/>
      <c r="D648" s="6"/>
      <c r="E648" s="7"/>
      <c r="F648" s="7"/>
      <c r="G648" s="7"/>
      <c r="H648" s="7"/>
      <c r="I648" s="7"/>
      <c r="J648" s="7"/>
    </row>
    <row r="649" spans="1:10" ht="15.75" customHeight="1">
      <c r="A649" s="19"/>
      <c r="B649" s="5"/>
      <c r="C649" s="5"/>
      <c r="D649" s="6"/>
      <c r="E649" s="7"/>
      <c r="F649" s="7"/>
      <c r="G649" s="7"/>
      <c r="H649" s="7"/>
      <c r="I649" s="7"/>
      <c r="J649" s="7"/>
    </row>
    <row r="650" spans="1:10" ht="15.75" customHeight="1">
      <c r="A650" s="19"/>
      <c r="B650" s="5"/>
      <c r="C650" s="5"/>
      <c r="D650" s="6"/>
      <c r="E650" s="7"/>
      <c r="F650" s="7"/>
      <c r="G650" s="7"/>
      <c r="H650" s="7"/>
      <c r="I650" s="7"/>
      <c r="J650" s="7"/>
    </row>
    <row r="651" spans="1:10" ht="15.75" customHeight="1">
      <c r="A651" s="19"/>
      <c r="B651" s="5"/>
      <c r="C651" s="5"/>
      <c r="D651" s="6"/>
      <c r="E651" s="7"/>
      <c r="F651" s="7"/>
      <c r="G651" s="7"/>
      <c r="H651" s="7"/>
      <c r="I651" s="7"/>
      <c r="J651" s="7"/>
    </row>
    <row r="652" spans="1:10" ht="15.75" customHeight="1">
      <c r="A652" s="19"/>
      <c r="B652" s="5"/>
      <c r="C652" s="5"/>
      <c r="D652" s="6"/>
      <c r="E652" s="7"/>
      <c r="F652" s="7"/>
      <c r="G652" s="7"/>
      <c r="H652" s="7"/>
      <c r="I652" s="7"/>
      <c r="J652" s="7"/>
    </row>
    <row r="653" spans="1:10" ht="15.75" customHeight="1">
      <c r="A653" s="19"/>
      <c r="B653" s="5"/>
      <c r="C653" s="5"/>
      <c r="D653" s="6"/>
      <c r="E653" s="7"/>
      <c r="F653" s="7"/>
      <c r="G653" s="7"/>
      <c r="H653" s="7"/>
      <c r="I653" s="7"/>
      <c r="J653" s="7"/>
    </row>
    <row r="654" spans="1:10" ht="15.75" customHeight="1">
      <c r="A654" s="19"/>
      <c r="B654" s="5"/>
      <c r="C654" s="5"/>
      <c r="D654" s="6"/>
      <c r="E654" s="7"/>
      <c r="F654" s="7"/>
      <c r="G654" s="7"/>
      <c r="H654" s="7"/>
      <c r="I654" s="7"/>
      <c r="J654" s="7"/>
    </row>
    <row r="655" spans="1:10" ht="15.75" customHeight="1">
      <c r="A655" s="19"/>
      <c r="B655" s="5"/>
      <c r="C655" s="5"/>
      <c r="D655" s="6"/>
      <c r="E655" s="7"/>
      <c r="F655" s="7"/>
      <c r="G655" s="7"/>
      <c r="H655" s="15"/>
      <c r="I655" s="7"/>
      <c r="J655" s="15"/>
    </row>
    <row r="656" spans="1:10" ht="15.75" customHeight="1">
      <c r="A656" s="19"/>
      <c r="B656" s="5"/>
      <c r="C656" s="5"/>
      <c r="D656" s="6"/>
      <c r="E656" s="7"/>
      <c r="F656" s="7"/>
      <c r="G656" s="7"/>
      <c r="H656" s="7"/>
      <c r="I656" s="7"/>
      <c r="J656" s="7"/>
    </row>
    <row r="657" spans="1:10" ht="15.75" customHeight="1">
      <c r="A657" s="19"/>
      <c r="B657" s="5"/>
      <c r="C657" s="5"/>
      <c r="D657" s="6"/>
      <c r="E657" s="7"/>
      <c r="F657" s="7"/>
      <c r="G657" s="7"/>
      <c r="H657" s="15"/>
      <c r="I657" s="7"/>
      <c r="J657" s="15"/>
    </row>
    <row r="658" spans="1:10" ht="15.75" customHeight="1">
      <c r="A658" s="19"/>
      <c r="B658" s="5"/>
      <c r="C658" s="5"/>
      <c r="D658" s="6"/>
      <c r="E658" s="7"/>
      <c r="F658" s="7"/>
      <c r="G658" s="7"/>
      <c r="H658" s="15"/>
      <c r="I658" s="7"/>
      <c r="J658" s="15"/>
    </row>
    <row r="659" spans="1:10" ht="15.75" customHeight="1">
      <c r="A659" s="19"/>
      <c r="B659" s="5"/>
      <c r="C659" s="5"/>
      <c r="D659" s="6"/>
      <c r="E659" s="7"/>
      <c r="F659" s="7"/>
      <c r="G659" s="7"/>
      <c r="H659" s="7"/>
      <c r="I659" s="7"/>
      <c r="J659" s="7"/>
    </row>
    <row r="660" spans="1:10" ht="15.75" customHeight="1">
      <c r="A660" s="19"/>
      <c r="B660" s="5"/>
      <c r="C660" s="5"/>
      <c r="D660" s="6"/>
      <c r="E660" s="7"/>
      <c r="F660" s="7"/>
      <c r="G660" s="7"/>
      <c r="H660" s="7"/>
      <c r="I660" s="7"/>
      <c r="J660" s="7"/>
    </row>
    <row r="661" spans="1:10" ht="15.75" customHeight="1">
      <c r="A661" s="19"/>
      <c r="B661" s="5"/>
      <c r="C661" s="5"/>
      <c r="D661" s="6"/>
      <c r="E661" s="7"/>
      <c r="F661" s="7"/>
      <c r="G661" s="7"/>
      <c r="H661" s="7"/>
      <c r="I661" s="7"/>
      <c r="J661" s="7"/>
    </row>
    <row r="662" spans="1:10" ht="15.75" customHeight="1">
      <c r="A662" s="19"/>
      <c r="B662" s="5"/>
      <c r="C662" s="5"/>
      <c r="D662" s="6"/>
      <c r="E662" s="7"/>
      <c r="F662" s="7"/>
      <c r="G662" s="7"/>
      <c r="H662" s="7"/>
      <c r="I662" s="7"/>
      <c r="J662" s="7"/>
    </row>
    <row r="663" spans="1:10" ht="15.75" customHeight="1">
      <c r="A663" s="19"/>
      <c r="B663" s="5"/>
      <c r="C663" s="5"/>
      <c r="D663" s="6"/>
      <c r="E663" s="7"/>
      <c r="F663" s="7"/>
      <c r="G663" s="7"/>
      <c r="H663" s="7"/>
      <c r="I663" s="7"/>
      <c r="J663" s="7"/>
    </row>
    <row r="664" spans="1:10" ht="15.75" customHeight="1">
      <c r="A664" s="19"/>
      <c r="B664" s="5"/>
      <c r="C664" s="5"/>
      <c r="D664" s="6"/>
      <c r="E664" s="7"/>
      <c r="F664" s="7"/>
      <c r="G664" s="7"/>
      <c r="H664" s="7"/>
      <c r="I664" s="7"/>
      <c r="J664" s="7"/>
    </row>
    <row r="665" spans="1:10" ht="15.75" customHeight="1">
      <c r="A665" s="19"/>
      <c r="B665" s="5"/>
      <c r="C665" s="5"/>
      <c r="D665" s="6"/>
      <c r="E665" s="7"/>
      <c r="F665" s="7"/>
      <c r="G665" s="7"/>
      <c r="H665" s="7"/>
      <c r="I665" s="7"/>
      <c r="J665" s="7"/>
    </row>
    <row r="666" spans="1:10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5" customHeight="1">
      <c r="A739" s="20"/>
      <c r="B739" s="2"/>
      <c r="C739" s="2"/>
      <c r="D739" s="3"/>
      <c r="E739" s="21"/>
      <c r="F739" s="21"/>
      <c r="G739" s="21"/>
      <c r="H739" s="21"/>
      <c r="I739" s="21"/>
      <c r="J739" s="21"/>
    </row>
    <row r="740" spans="1:10" ht="15" customHeight="1">
      <c r="A740" s="20"/>
      <c r="B740" s="2"/>
      <c r="C740" s="2"/>
      <c r="D740" s="3"/>
      <c r="E740" s="21"/>
      <c r="F740" s="21"/>
      <c r="G740" s="21"/>
      <c r="H740" s="21"/>
      <c r="I740" s="21"/>
      <c r="J740" s="21"/>
    </row>
    <row r="741" spans="1:10" ht="15" customHeight="1">
      <c r="A741" s="20"/>
      <c r="B741" s="2"/>
      <c r="C741" s="2"/>
      <c r="D741" s="3"/>
      <c r="E741" s="21"/>
      <c r="F741" s="21"/>
      <c r="G741" s="21"/>
      <c r="H741" s="21"/>
      <c r="I741" s="21"/>
      <c r="J741" s="21"/>
    </row>
    <row r="742" spans="1:10" ht="15" customHeight="1">
      <c r="A742" s="20"/>
      <c r="B742" s="2"/>
      <c r="C742" s="2"/>
      <c r="D742" s="3"/>
      <c r="E742" s="21"/>
      <c r="F742" s="21"/>
      <c r="G742" s="21"/>
      <c r="H742" s="21"/>
      <c r="I742" s="21"/>
      <c r="J742" s="21"/>
    </row>
    <row r="743" spans="1:10" ht="15" customHeight="1">
      <c r="A743" s="20"/>
      <c r="B743" s="2"/>
      <c r="C743" s="2"/>
      <c r="D743" s="3"/>
      <c r="E743" s="21"/>
      <c r="F743" s="21"/>
      <c r="G743" s="21"/>
      <c r="H743" s="21"/>
      <c r="I743" s="21"/>
      <c r="J743" s="21"/>
    </row>
    <row r="744" spans="1:10" ht="15" customHeight="1">
      <c r="A744" s="20"/>
      <c r="B744" s="2"/>
      <c r="C744" s="2"/>
      <c r="D744" s="3"/>
      <c r="E744" s="21"/>
      <c r="F744" s="21"/>
      <c r="G744" s="21"/>
      <c r="H744" s="21"/>
      <c r="I744" s="21"/>
      <c r="J744" s="21"/>
    </row>
    <row r="745" spans="1:10" ht="15" customHeight="1">
      <c r="A745" s="20"/>
      <c r="B745" s="2"/>
      <c r="C745" s="2"/>
      <c r="D745" s="3"/>
      <c r="E745" s="22"/>
      <c r="F745" s="22"/>
      <c r="G745" s="22"/>
      <c r="H745" s="21"/>
      <c r="I745" s="21"/>
      <c r="J745" s="21"/>
    </row>
    <row r="746" spans="1:10" ht="15" customHeight="1">
      <c r="A746" s="20"/>
      <c r="B746" s="2"/>
      <c r="C746" s="2"/>
      <c r="D746" s="3"/>
      <c r="E746" s="22"/>
      <c r="F746" s="22"/>
      <c r="G746" s="22"/>
      <c r="H746" s="21"/>
      <c r="I746" s="21"/>
      <c r="J746" s="21"/>
    </row>
    <row r="747" spans="1:10" ht="15" customHeight="1">
      <c r="A747" s="20"/>
      <c r="B747" s="2"/>
      <c r="C747" s="2"/>
      <c r="D747" s="3"/>
      <c r="E747" s="21"/>
      <c r="F747" s="21"/>
      <c r="G747" s="21"/>
      <c r="H747" s="22"/>
      <c r="I747" s="22"/>
      <c r="J747" s="22"/>
    </row>
    <row r="748" spans="1:10" ht="15" customHeight="1">
      <c r="A748" s="20"/>
      <c r="B748" s="2"/>
      <c r="C748" s="2"/>
      <c r="D748" s="3"/>
      <c r="E748" s="21"/>
      <c r="F748" s="21"/>
      <c r="G748" s="21"/>
      <c r="H748" s="21"/>
      <c r="I748" s="21"/>
      <c r="J748" s="21"/>
    </row>
    <row r="749" spans="1:10" ht="15" customHeight="1">
      <c r="A749" s="20"/>
      <c r="B749" s="2"/>
      <c r="C749" s="2"/>
      <c r="D749" s="3"/>
      <c r="E749" s="21"/>
      <c r="F749" s="21"/>
      <c r="G749" s="21"/>
      <c r="H749" s="22"/>
      <c r="I749" s="22"/>
      <c r="J749" s="22"/>
    </row>
    <row r="750" spans="1:10" ht="15" customHeight="1">
      <c r="A750" s="20"/>
      <c r="B750" s="2"/>
      <c r="C750" s="2"/>
      <c r="D750" s="3"/>
      <c r="E750" s="21"/>
      <c r="F750" s="21"/>
      <c r="G750" s="21"/>
      <c r="H750" s="21"/>
      <c r="I750" s="21"/>
      <c r="J750" s="21"/>
    </row>
    <row r="751" spans="1:10" ht="15" customHeight="1">
      <c r="A751" s="20"/>
      <c r="B751" s="2"/>
      <c r="C751" s="2"/>
      <c r="D751" s="3"/>
      <c r="E751" s="21"/>
      <c r="F751" s="21"/>
      <c r="G751" s="21"/>
      <c r="H751" s="21"/>
      <c r="I751" s="21"/>
      <c r="J751" s="21"/>
    </row>
    <row r="752" spans="1:10" ht="15" customHeight="1">
      <c r="A752" s="20"/>
      <c r="B752" s="2"/>
      <c r="C752" s="2"/>
      <c r="D752" s="3"/>
      <c r="E752" s="21"/>
      <c r="F752" s="21"/>
      <c r="G752" s="21"/>
      <c r="H752" s="21"/>
      <c r="I752" s="21"/>
      <c r="J752" s="21"/>
    </row>
    <row r="753" spans="1:10" ht="15" customHeight="1">
      <c r="A753" s="20"/>
      <c r="B753" s="2"/>
      <c r="C753" s="2"/>
      <c r="D753" s="3"/>
      <c r="E753" s="21"/>
      <c r="F753" s="21"/>
      <c r="G753" s="21"/>
      <c r="H753" s="21"/>
      <c r="I753" s="21"/>
      <c r="J753" s="21"/>
    </row>
    <row r="754" spans="1:10" ht="15" customHeight="1">
      <c r="A754" s="20"/>
      <c r="B754" s="2"/>
      <c r="C754" s="2"/>
      <c r="D754" s="3"/>
      <c r="E754" s="21"/>
      <c r="F754" s="21"/>
      <c r="G754" s="21"/>
      <c r="H754" s="21"/>
      <c r="I754" s="21"/>
      <c r="J754" s="21"/>
    </row>
    <row r="755" spans="1:10" ht="15" customHeight="1">
      <c r="A755" s="20"/>
      <c r="B755" s="2"/>
      <c r="C755" s="2"/>
      <c r="D755" s="3"/>
      <c r="E755" s="21"/>
      <c r="F755" s="21"/>
      <c r="G755" s="21"/>
      <c r="H755" s="21"/>
      <c r="I755" s="21"/>
      <c r="J755" s="21"/>
    </row>
    <row r="756" spans="1:10" ht="15" customHeight="1">
      <c r="A756" s="20"/>
      <c r="B756" s="2"/>
      <c r="C756" s="2"/>
      <c r="D756" s="3"/>
      <c r="E756" s="21"/>
      <c r="F756" s="21"/>
      <c r="G756" s="21"/>
      <c r="H756" s="22"/>
      <c r="I756" s="22"/>
      <c r="J756" s="22"/>
    </row>
    <row r="757" spans="1:10" ht="15" customHeight="1">
      <c r="A757" s="20"/>
      <c r="B757" s="2"/>
      <c r="C757" s="2"/>
      <c r="D757" s="3"/>
      <c r="E757" s="21"/>
      <c r="F757" s="21"/>
      <c r="G757" s="21"/>
      <c r="H757" s="22"/>
      <c r="I757" s="22"/>
      <c r="J757" s="22"/>
    </row>
    <row r="758" spans="1:10" ht="15" customHeight="1">
      <c r="A758" s="20"/>
      <c r="B758" s="2"/>
      <c r="C758" s="2"/>
      <c r="D758" s="3"/>
      <c r="E758" s="21"/>
      <c r="F758" s="21"/>
      <c r="G758" s="21"/>
      <c r="H758" s="21"/>
      <c r="I758" s="21"/>
      <c r="J758" s="21"/>
    </row>
    <row r="759" spans="1:10" ht="15" customHeight="1">
      <c r="A759" s="20"/>
      <c r="B759" s="2"/>
      <c r="C759" s="2"/>
      <c r="D759" s="3"/>
      <c r="E759" s="21"/>
      <c r="F759" s="21"/>
      <c r="G759" s="21"/>
      <c r="H759" s="21"/>
      <c r="I759" s="21"/>
      <c r="J759" s="21"/>
    </row>
    <row r="760" spans="1:10" ht="15" customHeight="1">
      <c r="A760" s="20"/>
      <c r="B760" s="2"/>
      <c r="C760" s="2"/>
      <c r="D760" s="3"/>
      <c r="E760" s="21"/>
      <c r="F760" s="21"/>
      <c r="G760" s="21"/>
      <c r="H760" s="21"/>
      <c r="I760" s="21"/>
      <c r="J760" s="21"/>
    </row>
    <row r="761" spans="1:10" ht="15" customHeight="1">
      <c r="A761" s="20"/>
      <c r="B761" s="2"/>
      <c r="C761" s="2"/>
      <c r="D761" s="3"/>
      <c r="E761" s="21"/>
      <c r="F761" s="21"/>
      <c r="G761" s="21"/>
      <c r="H761" s="21"/>
      <c r="I761" s="21"/>
      <c r="J761" s="21"/>
    </row>
    <row r="762" spans="1:10" ht="15" customHeight="1">
      <c r="A762" s="20"/>
      <c r="B762" s="2"/>
      <c r="C762" s="2"/>
      <c r="D762" s="3"/>
      <c r="E762" s="21"/>
      <c r="F762" s="21"/>
      <c r="G762" s="21"/>
      <c r="H762" s="21"/>
      <c r="I762" s="21"/>
      <c r="J762" s="21"/>
    </row>
    <row r="763" spans="1:10" ht="15" customHeight="1">
      <c r="A763" s="20"/>
      <c r="B763" s="2"/>
      <c r="C763" s="2"/>
      <c r="D763" s="3"/>
      <c r="E763" s="21"/>
      <c r="F763" s="21"/>
      <c r="G763" s="21"/>
      <c r="H763" s="21"/>
      <c r="I763" s="21"/>
      <c r="J763" s="21"/>
    </row>
    <row r="764" spans="1:10" ht="15" customHeight="1">
      <c r="A764" s="20"/>
      <c r="B764" s="2"/>
      <c r="C764" s="2"/>
      <c r="D764" s="3"/>
      <c r="E764" s="21"/>
      <c r="F764" s="21"/>
      <c r="G764" s="21"/>
      <c r="H764" s="21"/>
      <c r="I764" s="21"/>
      <c r="J764" s="21"/>
    </row>
    <row r="765" spans="1:10" ht="1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</row>
  </sheetData>
  <mergeCells count="1">
    <mergeCell ref="A9:L9"/>
  </mergeCells>
  <conditionalFormatting sqref="J15:J365 J13">
    <cfRule type="cellIs" dxfId="3" priority="996" operator="lessThan">
      <formula>0</formula>
    </cfRule>
  </conditionalFormatting>
  <conditionalFormatting sqref="J14">
    <cfRule type="cellIs" dxfId="2" priority="5" operator="lessThan">
      <formula>0</formula>
    </cfRule>
  </conditionalFormatting>
  <conditionalFormatting sqref="J12">
    <cfRule type="cellIs" dxfId="1" priority="2" operator="lessThan">
      <formula>0</formula>
    </cfRule>
  </conditionalFormatting>
  <conditionalFormatting sqref="J11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topLeftCell="A25" workbookViewId="0">
      <selection activeCell="A19" sqref="A19"/>
    </sheetView>
  </sheetViews>
  <sheetFormatPr defaultColWidth="17.28515625" defaultRowHeight="15" customHeight="1"/>
  <cols>
    <col min="1" max="3" width="8.7109375" customWidth="1"/>
    <col min="4" max="4" width="16" customWidth="1"/>
    <col min="5" max="19" width="8.7109375" customWidth="1"/>
  </cols>
  <sheetData>
    <row r="1" spans="1:1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2"/>
      <c r="R1" s="12"/>
      <c r="S1" s="13"/>
    </row>
    <row r="2" spans="1:19" ht="15" customHeight="1">
      <c r="A2" s="12"/>
      <c r="B2" s="12"/>
      <c r="C2" s="12"/>
      <c r="D2" s="1"/>
      <c r="E2" s="236" t="s">
        <v>16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12"/>
      <c r="Q2" s="12"/>
      <c r="R2" s="12"/>
      <c r="S2" s="13"/>
    </row>
    <row r="3" spans="1:19" ht="15" customHeight="1">
      <c r="A3" s="12"/>
      <c r="B3" s="12"/>
      <c r="C3" s="12"/>
      <c r="D3" s="1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12"/>
      <c r="Q3" s="12"/>
      <c r="R3" s="12"/>
      <c r="S3" s="13"/>
    </row>
    <row r="4" spans="1:19" ht="15" customHeight="1">
      <c r="A4" s="12"/>
      <c r="B4" s="12"/>
      <c r="C4" s="12"/>
      <c r="D4" s="1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12"/>
      <c r="Q4" s="12"/>
      <c r="R4" s="12"/>
      <c r="S4" s="13"/>
    </row>
    <row r="5" spans="1:19" ht="15" customHeight="1">
      <c r="A5" s="12"/>
      <c r="B5" s="12"/>
      <c r="C5" s="12"/>
      <c r="D5" s="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19" ht="15" customHeight="1">
      <c r="A6" s="1"/>
      <c r="B6" s="1"/>
      <c r="C6" s="1"/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2"/>
      <c r="R6" s="12"/>
      <c r="S6" s="13"/>
    </row>
    <row r="7" spans="1:19" ht="15" customHeight="1">
      <c r="A7" s="1"/>
      <c r="B7" s="1"/>
      <c r="C7" s="1"/>
      <c r="D7" s="14" t="s">
        <v>30</v>
      </c>
      <c r="E7" s="14">
        <v>423762</v>
      </c>
      <c r="F7" s="14">
        <v>373212</v>
      </c>
      <c r="G7" s="14">
        <v>432494</v>
      </c>
      <c r="H7" s="14">
        <v>357544</v>
      </c>
      <c r="I7" s="14">
        <v>545800</v>
      </c>
      <c r="J7" s="14">
        <v>534896</v>
      </c>
      <c r="K7" s="14">
        <v>475606</v>
      </c>
      <c r="L7" s="14">
        <v>461975</v>
      </c>
      <c r="M7" s="14">
        <v>427300</v>
      </c>
      <c r="N7" s="14">
        <v>489531</v>
      </c>
      <c r="O7" s="14">
        <v>637131</v>
      </c>
      <c r="P7" s="14">
        <v>458068</v>
      </c>
      <c r="Q7" s="12"/>
      <c r="R7" s="12"/>
      <c r="S7" s="13"/>
    </row>
    <row r="8" spans="1:19" ht="15" customHeight="1">
      <c r="A8" s="12"/>
      <c r="B8" s="12"/>
      <c r="C8" s="12"/>
      <c r="D8" s="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</row>
    <row r="9" spans="1:19" ht="15" customHeight="1">
      <c r="A9" s="12"/>
      <c r="B9" s="12"/>
      <c r="C9" s="12"/>
      <c r="D9" s="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19" ht="15" customHeight="1">
      <c r="A10" s="12"/>
      <c r="B10" s="12"/>
      <c r="C10" s="12"/>
      <c r="D10" s="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spans="1:19" ht="15" customHeight="1">
      <c r="A11" s="12"/>
      <c r="B11" s="12"/>
      <c r="C11" s="12"/>
      <c r="D11" s="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1:19" ht="15" customHeight="1">
      <c r="A12" s="12"/>
      <c r="B12" s="12"/>
      <c r="C12" s="12"/>
      <c r="D12" s="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19" ht="15" customHeight="1">
      <c r="A13" s="12"/>
      <c r="B13" s="12"/>
      <c r="C13" s="12"/>
      <c r="D13" s="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19" ht="15" customHeight="1">
      <c r="A14" s="12"/>
      <c r="B14" s="12"/>
      <c r="C14" s="12"/>
      <c r="D14" s="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19" ht="15" customHeight="1">
      <c r="A15" s="12"/>
      <c r="B15" s="12"/>
      <c r="C15" s="12"/>
      <c r="D15" s="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1:19" ht="15" customHeight="1">
      <c r="A16" s="12"/>
      <c r="B16" s="12"/>
      <c r="C16" s="12"/>
      <c r="D16" s="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ht="15" customHeight="1">
      <c r="A17" s="12"/>
      <c r="B17" s="12"/>
      <c r="C17" s="12"/>
      <c r="D17" s="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ht="15" customHeight="1">
      <c r="A18" s="12"/>
      <c r="B18" s="12"/>
      <c r="C18" s="12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ht="15" customHeight="1">
      <c r="A19" s="12"/>
      <c r="B19" s="12"/>
      <c r="C19" s="12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</row>
    <row r="20" spans="1:19" ht="15" customHeight="1">
      <c r="A20" s="12"/>
      <c r="B20" s="12"/>
      <c r="C20" s="12"/>
      <c r="D20" s="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 ht="15" customHeight="1">
      <c r="A21" s="12"/>
      <c r="B21" s="12"/>
      <c r="C21" s="12"/>
      <c r="D21" s="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ht="15" customHeight="1">
      <c r="A22" s="12"/>
      <c r="B22" s="12"/>
      <c r="C22" s="12"/>
      <c r="D22" s="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1:19" ht="15" customHeight="1">
      <c r="A23" s="12"/>
      <c r="B23" s="12"/>
      <c r="C23" s="12"/>
      <c r="D23" s="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</row>
    <row r="24" spans="1:19" ht="15" customHeight="1">
      <c r="A24" s="12"/>
      <c r="B24" s="12"/>
      <c r="C24" s="12"/>
      <c r="D24" s="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</row>
    <row r="25" spans="1:19" ht="15" customHeight="1">
      <c r="A25" s="12"/>
      <c r="B25" s="12"/>
      <c r="C25" s="12"/>
      <c r="D25" s="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</row>
    <row r="26" spans="1:19" ht="15" customHeight="1">
      <c r="A26" s="12"/>
      <c r="B26" s="12"/>
      <c r="C26" s="12"/>
      <c r="D26" s="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</row>
    <row r="27" spans="1:19" ht="15" customHeight="1">
      <c r="A27" s="12"/>
      <c r="B27" s="12"/>
      <c r="C27" s="12"/>
      <c r="D27" s="1"/>
      <c r="E27" s="236" t="s">
        <v>31</v>
      </c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12"/>
      <c r="Q27" s="12"/>
      <c r="R27" s="12"/>
      <c r="S27" s="13"/>
    </row>
    <row r="28" spans="1:19" ht="15" customHeight="1">
      <c r="A28" s="12"/>
      <c r="B28" s="12"/>
      <c r="C28" s="12"/>
      <c r="D28" s="1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12"/>
      <c r="Q28" s="12"/>
      <c r="R28" s="12"/>
      <c r="S28" s="13"/>
    </row>
    <row r="29" spans="1:19" ht="15" customHeight="1">
      <c r="A29" s="12"/>
      <c r="B29" s="12"/>
      <c r="C29" s="12"/>
      <c r="D29" s="1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12"/>
      <c r="Q29" s="12"/>
      <c r="R29" s="12"/>
      <c r="S29" s="13"/>
    </row>
    <row r="30" spans="1:19" ht="15" customHeight="1">
      <c r="A30" s="12"/>
      <c r="B30" s="12"/>
      <c r="C30" s="12"/>
      <c r="D30" s="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/>
    </row>
    <row r="31" spans="1:19" ht="15" customHeight="1">
      <c r="A31" s="12"/>
      <c r="B31" s="12"/>
      <c r="C31" s="12"/>
      <c r="D31" s="14" t="s">
        <v>17</v>
      </c>
      <c r="E31" s="14" t="s">
        <v>18</v>
      </c>
      <c r="F31" s="14" t="s">
        <v>32</v>
      </c>
      <c r="G31" s="14" t="s">
        <v>20</v>
      </c>
      <c r="H31" s="14" t="s">
        <v>33</v>
      </c>
      <c r="I31" s="14" t="s">
        <v>35</v>
      </c>
      <c r="J31" s="14" t="s">
        <v>23</v>
      </c>
      <c r="K31" s="14" t="s">
        <v>24</v>
      </c>
      <c r="L31" s="14" t="s">
        <v>25</v>
      </c>
      <c r="M31" s="14" t="s">
        <v>26</v>
      </c>
      <c r="N31" s="14" t="s">
        <v>27</v>
      </c>
      <c r="O31" s="14" t="s">
        <v>28</v>
      </c>
      <c r="P31" s="14" t="s">
        <v>29</v>
      </c>
      <c r="Q31" s="12"/>
      <c r="R31" s="12"/>
      <c r="S31" s="13"/>
    </row>
    <row r="32" spans="1:19" ht="15" customHeight="1">
      <c r="A32" s="12"/>
      <c r="B32" s="12"/>
      <c r="C32" s="12"/>
      <c r="D32" s="14" t="s">
        <v>36</v>
      </c>
      <c r="E32" s="14">
        <v>90</v>
      </c>
      <c r="F32" s="14">
        <v>85</v>
      </c>
      <c r="G32" s="14">
        <v>93</v>
      </c>
      <c r="H32" s="14">
        <v>81</v>
      </c>
      <c r="I32" s="14">
        <v>90</v>
      </c>
      <c r="J32" s="14">
        <v>94</v>
      </c>
      <c r="K32" s="14">
        <v>89</v>
      </c>
      <c r="L32" s="14">
        <v>95</v>
      </c>
      <c r="M32" s="14">
        <v>83</v>
      </c>
      <c r="N32" s="14">
        <v>95</v>
      </c>
      <c r="O32" s="14">
        <v>95</v>
      </c>
      <c r="P32" s="14">
        <v>95</v>
      </c>
      <c r="Q32" s="12"/>
      <c r="R32" s="12"/>
      <c r="S32" s="13"/>
    </row>
    <row r="33" spans="1:19" ht="1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</row>
    <row r="34" spans="1:19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/>
    </row>
  </sheetData>
  <mergeCells count="2">
    <mergeCell ref="E2:O4"/>
    <mergeCell ref="E27:O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P&amp;L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modified xsi:type="dcterms:W3CDTF">2017-12-30T13:59:23Z</dcterms:modified>
</cp:coreProperties>
</file>