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OPTION HNI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<sst xmlns="http://schemas.openxmlformats.org/spreadsheetml/2006/main" count="45" uniqueCount="25">
  <si>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>TOTAL</t>
  </si>
  <si>
    <t>AMOUNT</t>
  </si>
  <si>
    <t>PROFIT/LOSS (Rs.)</t>
  </si>
  <si>
    <t>DATE</t>
  </si>
  <si>
    <t>SCRIPT NAME</t>
  </si>
  <si>
    <t>STRIKE</t>
  </si>
  <si>
    <t>LOT SIZE</t>
  </si>
  <si>
    <t>RECO</t>
  </si>
  <si>
    <t>LEVEL</t>
  </si>
  <si>
    <t>TGT</t>
  </si>
  <si>
    <t>VICTORY TERMINAL  FINANCIAL SERVICE</t>
  </si>
  <si>
    <t xml:space="preserve">PREMIUM OPTIONS TRACKSHEET </t>
  </si>
  <si>
    <t>LONG</t>
  </si>
  <si>
    <t>L&amp;T FH CE</t>
  </si>
  <si>
    <t>CHOLAFIN CE</t>
  </si>
  <si>
    <t>TCS CE</t>
  </si>
  <si>
    <t>INFY CE</t>
  </si>
  <si>
    <t>BANDHANBANK CE</t>
  </si>
  <si>
    <t>TATAMOTORS CE</t>
  </si>
  <si>
    <t>BAJFINACE CE</t>
  </si>
  <si>
    <t>BHARATIARTL</t>
  </si>
  <si>
    <t>WIPRO</t>
  </si>
  <si>
    <t xml:space="preserve">BEL </t>
  </si>
  <si>
    <t>FEDERALBANK CE</t>
  </si>
  <si>
    <t xml:space="preserve">AXISSBANK CE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</si>
</sst>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);[Red]\(0.00\)"/>
    <numFmt numFmtId="179" formatCode="[$-409]d\-mmm\-yy;@"/>
    <numFmt numFmtId="180" formatCode="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3"/>
      <name val="Cambria"/>
      <family val="1"/>
    </font>
    <font>
      <sz val="11"/>
      <color indexed="13"/>
      <name val="Calibri"/>
      <family val="2"/>
    </font>
    <font>
      <b/>
      <sz val="16"/>
      <color indexed="13"/>
      <name val="Cambria"/>
      <family val="1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 horizontal="center" vertical="center"/>
    </xf>
    <xf numFmtId="0" fontId="6" fillId="0" borderId="0" xfId="52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178" fontId="8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17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178" fontId="5" fillId="34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1104900</xdr:colOff>
      <xdr:row>4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067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5" zoomScaleNormal="85" zoomScalePageLayoutView="0" workbookViewId="0" topLeftCell="A1">
      <selection activeCell="A10" sqref="A10:I25"/>
    </sheetView>
  </sheetViews>
  <sheetFormatPr defaultColWidth="20.140625" defaultRowHeight="15"/>
  <cols>
    <col min="1" max="1" width="20.140625" style="0" customWidth="1"/>
    <col min="2" max="2" width="25.281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22.5">
      <c r="A2" s="1"/>
      <c r="B2" s="1"/>
      <c r="C2" s="20" t="s">
        <v>10</v>
      </c>
      <c r="D2" s="20"/>
      <c r="E2" s="20"/>
      <c r="F2" s="20"/>
      <c r="G2" s="20"/>
      <c r="H2" s="2"/>
      <c r="I2" s="3"/>
    </row>
    <row r="3" spans="1:9" ht="22.5">
      <c r="A3" s="1"/>
      <c r="B3" s="1"/>
      <c r="C3" s="21" t="s">
        <v>11</v>
      </c>
      <c r="D3" s="21"/>
      <c r="E3" s="21"/>
      <c r="F3" s="21"/>
      <c r="G3" s="21"/>
      <c r="H3" s="2"/>
      <c r="I3" s="3"/>
    </row>
    <row r="4" spans="1:9" ht="20.25">
      <c r="A4" s="4"/>
      <c r="B4" s="4"/>
      <c r="C4" s="4"/>
      <c r="D4" s="4"/>
      <c r="E4" s="4"/>
      <c r="F4" s="4"/>
      <c r="G4" s="4"/>
      <c r="H4" s="5" t="s">
        <v>0</v>
      </c>
      <c r="I4" s="6">
        <f>SUM(I8:I52)</f>
        <v>52360</v>
      </c>
    </row>
    <row r="5" spans="1:9" ht="15.75">
      <c r="A5" s="4"/>
      <c r="B5" s="4"/>
      <c r="C5" s="4"/>
      <c r="D5" s="4"/>
      <c r="E5" s="4"/>
      <c r="F5" s="4"/>
      <c r="G5" s="4"/>
      <c r="H5" s="1"/>
      <c r="I5" s="6"/>
    </row>
    <row r="6" spans="1:9" ht="15.75">
      <c r="A6" s="1"/>
      <c r="B6" s="1"/>
      <c r="C6" s="1"/>
      <c r="D6" s="1"/>
      <c r="E6" s="1"/>
      <c r="F6" s="1"/>
      <c r="G6" s="1"/>
      <c r="H6" s="4" t="s">
        <v>1</v>
      </c>
      <c r="I6" s="22" t="s">
        <v>2</v>
      </c>
    </row>
    <row r="7" spans="1:9" ht="15.7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9</v>
      </c>
      <c r="I7" s="22"/>
    </row>
    <row r="8" spans="1:9" ht="15">
      <c r="A8" s="7"/>
      <c r="B8" s="8"/>
      <c r="C8" s="9"/>
      <c r="D8" s="13"/>
      <c r="E8" s="9"/>
      <c r="F8" s="10"/>
      <c r="G8" s="10"/>
      <c r="H8" s="11"/>
      <c r="I8" s="12"/>
    </row>
    <row r="9" spans="1:9" ht="15">
      <c r="A9" s="7"/>
      <c r="B9" s="9"/>
      <c r="C9" s="9"/>
      <c r="D9" s="13"/>
      <c r="E9" s="9"/>
      <c r="F9" s="10"/>
      <c r="G9" s="10"/>
      <c r="H9" s="11"/>
      <c r="I9" s="12"/>
    </row>
    <row r="10" spans="1:9" ht="15">
      <c r="A10" s="14">
        <v>44197</v>
      </c>
      <c r="B10" s="15" t="s">
        <v>13</v>
      </c>
      <c r="C10" s="15">
        <v>95</v>
      </c>
      <c r="D10" s="15">
        <v>8300</v>
      </c>
      <c r="E10" s="15" t="s">
        <v>12</v>
      </c>
      <c r="F10" s="16">
        <v>5.2</v>
      </c>
      <c r="G10" s="16">
        <v>5.7</v>
      </c>
      <c r="H10" s="17">
        <f aca="true" t="shared" si="0" ref="H10:H25">(G10-F10)*D10</f>
        <v>4150</v>
      </c>
      <c r="I10" s="17">
        <v>4150</v>
      </c>
    </row>
    <row r="11" spans="1:9" ht="15">
      <c r="A11" s="14">
        <v>44197</v>
      </c>
      <c r="B11" s="15" t="s">
        <v>14</v>
      </c>
      <c r="C11" s="15">
        <v>400</v>
      </c>
      <c r="D11" s="15">
        <v>2500</v>
      </c>
      <c r="E11" s="15" t="s">
        <v>12</v>
      </c>
      <c r="F11" s="16">
        <v>16.5</v>
      </c>
      <c r="G11" s="16">
        <v>17.9</v>
      </c>
      <c r="H11" s="17">
        <f t="shared" si="0"/>
        <v>3499.9999999999964</v>
      </c>
      <c r="I11" s="17">
        <v>3500</v>
      </c>
    </row>
    <row r="12" spans="1:9" ht="15">
      <c r="A12" s="14">
        <v>44200</v>
      </c>
      <c r="B12" s="15" t="s">
        <v>15</v>
      </c>
      <c r="C12" s="15">
        <v>400</v>
      </c>
      <c r="D12" s="15">
        <v>300</v>
      </c>
      <c r="E12" s="15" t="s">
        <v>12</v>
      </c>
      <c r="F12" s="16">
        <v>95</v>
      </c>
      <c r="G12" s="16">
        <v>115</v>
      </c>
      <c r="H12" s="17">
        <f t="shared" si="0"/>
        <v>6000</v>
      </c>
      <c r="I12" s="17">
        <v>6000</v>
      </c>
    </row>
    <row r="13" spans="1:9" ht="15">
      <c r="A13" s="14">
        <v>44201</v>
      </c>
      <c r="B13" s="15" t="s">
        <v>16</v>
      </c>
      <c r="C13" s="15">
        <v>1300</v>
      </c>
      <c r="D13" s="15">
        <v>600</v>
      </c>
      <c r="E13" s="15" t="s">
        <v>12</v>
      </c>
      <c r="F13" s="16">
        <v>49</v>
      </c>
      <c r="G13" s="16">
        <v>55</v>
      </c>
      <c r="H13" s="17">
        <f t="shared" si="0"/>
        <v>3600</v>
      </c>
      <c r="I13" s="17">
        <v>3600</v>
      </c>
    </row>
    <row r="14" spans="1:9" ht="15">
      <c r="A14" s="14">
        <v>44201</v>
      </c>
      <c r="B14" s="15" t="s">
        <v>17</v>
      </c>
      <c r="C14" s="15">
        <v>400</v>
      </c>
      <c r="D14" s="15">
        <v>1600</v>
      </c>
      <c r="E14" s="15" t="s">
        <v>12</v>
      </c>
      <c r="F14" s="16">
        <v>22.5</v>
      </c>
      <c r="G14" s="16">
        <v>24.5</v>
      </c>
      <c r="H14" s="17">
        <f t="shared" si="0"/>
        <v>3200</v>
      </c>
      <c r="I14" s="17">
        <v>3200</v>
      </c>
    </row>
    <row r="15" spans="1:9" ht="15">
      <c r="A15" s="14">
        <v>44202</v>
      </c>
      <c r="B15" s="15" t="s">
        <v>14</v>
      </c>
      <c r="C15" s="15">
        <v>440</v>
      </c>
      <c r="D15" s="15">
        <v>2500</v>
      </c>
      <c r="E15" s="15" t="s">
        <v>12</v>
      </c>
      <c r="F15" s="16">
        <v>22</v>
      </c>
      <c r="G15" s="16">
        <v>24</v>
      </c>
      <c r="H15" s="17">
        <f t="shared" si="0"/>
        <v>5000</v>
      </c>
      <c r="I15" s="17">
        <v>5000</v>
      </c>
    </row>
    <row r="16" spans="1:9" ht="15">
      <c r="A16" s="14">
        <v>44203</v>
      </c>
      <c r="B16" s="15" t="s">
        <v>18</v>
      </c>
      <c r="C16" s="15">
        <v>200</v>
      </c>
      <c r="D16" s="15">
        <v>5700</v>
      </c>
      <c r="E16" s="15" t="s">
        <v>12</v>
      </c>
      <c r="F16" s="16">
        <v>10</v>
      </c>
      <c r="G16" s="16">
        <v>10.9</v>
      </c>
      <c r="H16" s="17">
        <f t="shared" si="0"/>
        <v>5130.000000000002</v>
      </c>
      <c r="I16" s="17">
        <v>5130</v>
      </c>
    </row>
    <row r="17" spans="1:9" ht="15">
      <c r="A17" s="14">
        <v>44204</v>
      </c>
      <c r="B17" s="15" t="s">
        <v>19</v>
      </c>
      <c r="C17" s="15">
        <v>5100</v>
      </c>
      <c r="D17" s="15">
        <v>250</v>
      </c>
      <c r="E17" s="15" t="s">
        <v>12</v>
      </c>
      <c r="F17" s="16">
        <v>238</v>
      </c>
      <c r="G17" s="16">
        <v>208</v>
      </c>
      <c r="H17" s="17">
        <f t="shared" si="0"/>
        <v>-7500</v>
      </c>
      <c r="I17" s="18">
        <v>-7500</v>
      </c>
    </row>
    <row r="18" spans="1:9" ht="15">
      <c r="A18" s="14">
        <v>44207</v>
      </c>
      <c r="B18" s="15" t="s">
        <v>16</v>
      </c>
      <c r="C18" s="15">
        <v>1360</v>
      </c>
      <c r="D18" s="15">
        <v>600</v>
      </c>
      <c r="E18" s="15" t="s">
        <v>12</v>
      </c>
      <c r="F18" s="16">
        <v>52</v>
      </c>
      <c r="G18" s="16">
        <v>62</v>
      </c>
      <c r="H18" s="17">
        <f t="shared" si="0"/>
        <v>6000</v>
      </c>
      <c r="I18" s="17">
        <v>6000</v>
      </c>
    </row>
    <row r="19" spans="1:9" ht="15">
      <c r="A19" s="14">
        <v>44208</v>
      </c>
      <c r="B19" s="15" t="s">
        <v>18</v>
      </c>
      <c r="C19" s="15">
        <v>240</v>
      </c>
      <c r="D19" s="15">
        <v>5700</v>
      </c>
      <c r="E19" s="15" t="s">
        <v>12</v>
      </c>
      <c r="F19" s="16">
        <v>12</v>
      </c>
      <c r="G19" s="16">
        <v>13</v>
      </c>
      <c r="H19" s="17">
        <f t="shared" si="0"/>
        <v>5700</v>
      </c>
      <c r="I19" s="17">
        <v>5700</v>
      </c>
    </row>
    <row r="20" spans="1:9" ht="15">
      <c r="A20" s="14">
        <v>44209</v>
      </c>
      <c r="B20" s="15" t="s">
        <v>20</v>
      </c>
      <c r="C20" s="15">
        <v>600</v>
      </c>
      <c r="D20" s="15">
        <v>1850</v>
      </c>
      <c r="E20" s="15" t="s">
        <v>12</v>
      </c>
      <c r="F20" s="16">
        <v>22</v>
      </c>
      <c r="G20" s="16">
        <v>18.8</v>
      </c>
      <c r="H20" s="17">
        <f t="shared" si="0"/>
        <v>-5919.999999999999</v>
      </c>
      <c r="I20" s="18">
        <v>-5920</v>
      </c>
    </row>
    <row r="21" spans="1:9" ht="15">
      <c r="A21" s="14">
        <v>44210</v>
      </c>
      <c r="B21" s="15" t="s">
        <v>21</v>
      </c>
      <c r="C21" s="15">
        <v>440</v>
      </c>
      <c r="D21" s="15">
        <v>3200</v>
      </c>
      <c r="E21" s="15" t="s">
        <v>12</v>
      </c>
      <c r="F21" s="16">
        <v>15</v>
      </c>
      <c r="G21" s="16">
        <v>20</v>
      </c>
      <c r="H21" s="17">
        <f t="shared" si="0"/>
        <v>16000</v>
      </c>
      <c r="I21" s="19">
        <v>16000</v>
      </c>
    </row>
    <row r="22" spans="1:9" ht="15">
      <c r="A22" s="14">
        <v>44215</v>
      </c>
      <c r="B22" s="15" t="s">
        <v>13</v>
      </c>
      <c r="C22" s="15">
        <v>102.5</v>
      </c>
      <c r="D22" s="15">
        <v>8300</v>
      </c>
      <c r="E22" s="15" t="s">
        <v>12</v>
      </c>
      <c r="F22" s="16">
        <v>3.6</v>
      </c>
      <c r="G22" s="16">
        <v>4.2</v>
      </c>
      <c r="H22" s="17">
        <f t="shared" si="0"/>
        <v>4980.000000000001</v>
      </c>
      <c r="I22" s="17">
        <v>4980</v>
      </c>
    </row>
    <row r="23" spans="1:9" ht="15">
      <c r="A23" s="14">
        <v>44215</v>
      </c>
      <c r="B23" s="15" t="s">
        <v>22</v>
      </c>
      <c r="C23" s="15">
        <v>140</v>
      </c>
      <c r="D23" s="15">
        <v>7600</v>
      </c>
      <c r="E23" s="15" t="s">
        <v>12</v>
      </c>
      <c r="F23" s="16">
        <v>4.8</v>
      </c>
      <c r="G23" s="16">
        <v>4</v>
      </c>
      <c r="H23" s="17">
        <f t="shared" si="0"/>
        <v>-6079.999999999999</v>
      </c>
      <c r="I23" s="18">
        <v>-6080</v>
      </c>
    </row>
    <row r="24" spans="1:9" ht="15">
      <c r="A24" s="14">
        <v>44216</v>
      </c>
      <c r="B24" s="15" t="s">
        <v>23</v>
      </c>
      <c r="C24" s="15">
        <v>76</v>
      </c>
      <c r="D24" s="15">
        <v>10000</v>
      </c>
      <c r="E24" s="15" t="s">
        <v>12</v>
      </c>
      <c r="F24" s="16">
        <v>3.4</v>
      </c>
      <c r="G24" s="16">
        <v>3.9</v>
      </c>
      <c r="H24" s="17">
        <f t="shared" si="0"/>
        <v>5000</v>
      </c>
      <c r="I24" s="17">
        <v>5000</v>
      </c>
    </row>
    <row r="25" spans="1:9" ht="15">
      <c r="A25" s="14">
        <v>44217</v>
      </c>
      <c r="B25" s="15" t="s">
        <v>24</v>
      </c>
      <c r="C25" s="15">
        <v>680</v>
      </c>
      <c r="D25" s="15">
        <v>1200</v>
      </c>
      <c r="E25" s="15" t="s">
        <v>12</v>
      </c>
      <c r="F25" s="16">
        <v>19</v>
      </c>
      <c r="G25" s="16">
        <v>22</v>
      </c>
      <c r="H25" s="17">
        <f t="shared" si="0"/>
        <v>3600</v>
      </c>
      <c r="I25" s="17">
        <v>3600</v>
      </c>
    </row>
  </sheetData>
  <sheetProtection/>
  <mergeCells count="3">
    <mergeCell ref="C2:G2"/>
    <mergeCell ref="C3:G3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2021-01-21T11:29:14Z</dcterms:modified>
  <cp:category/>
  <cp:version/>
  <cp:contentType/>
  <cp:contentStatus/>
</cp:coreProperties>
</file>