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20" activeTab="0"/>
  </bookViews>
  <sheets>
    <sheet name="STOCK OPTIONS GOLD" sheetId="1" r:id="rId1"/>
    <sheet name="OPTIONS PREMIUM" sheetId="2" r:id="rId2"/>
  </sheets>
  <definedNames/>
  <calcPr fullCalcOnLoad="1"/>
</workbook>
</file>

<file path=xl/sharedStrings.xml><?xml version="1.0" encoding="utf-8"?>
<sst xmlns="http://schemas.openxmlformats.org/spreadsheetml/2006/main" count="755" uniqueCount="223">
  <si>
    <t>TOTAL</t>
  </si>
  <si>
    <t>AMOUNT</t>
  </si>
  <si>
    <t>PROFIT/LOSS (Rs.)</t>
  </si>
  <si>
    <t>DATE</t>
  </si>
  <si>
    <t>SCRIPT NAME</t>
  </si>
  <si>
    <t>STRIKE</t>
  </si>
  <si>
    <t>LOT SIZE</t>
  </si>
  <si>
    <t>RECO</t>
  </si>
  <si>
    <t>LEVEL</t>
  </si>
  <si>
    <t>TGT</t>
  </si>
  <si>
    <t xml:space="preserve">PREMIUM OPTIONS TRACKSHEET </t>
  </si>
  <si>
    <t>LONG</t>
  </si>
  <si>
    <t>L&amp;T FH CE</t>
  </si>
  <si>
    <t>CHOLAFIN CE</t>
  </si>
  <si>
    <t>TCS CE</t>
  </si>
  <si>
    <t>INFY CE</t>
  </si>
  <si>
    <t>BANDHANBANK CE</t>
  </si>
  <si>
    <t>TATAMOTORS CE</t>
  </si>
  <si>
    <t>BAJFINACE CE</t>
  </si>
  <si>
    <t xml:space="preserve">MARUTI CE </t>
  </si>
  <si>
    <t xml:space="preserve">HDFC CE </t>
  </si>
  <si>
    <t>COALINDIA CE</t>
  </si>
  <si>
    <t xml:space="preserve">MINDTREE CE </t>
  </si>
  <si>
    <t>HDFCBANK CE</t>
  </si>
  <si>
    <t>DRREDDY CE</t>
  </si>
  <si>
    <t>BHEL CE</t>
  </si>
  <si>
    <t>WIPRO CE</t>
  </si>
  <si>
    <t>BAJFINACE  CE</t>
  </si>
  <si>
    <t>AXISBANK CE</t>
  </si>
  <si>
    <t>TCS 3200 CE</t>
  </si>
  <si>
    <t>RELIANCE CE</t>
  </si>
  <si>
    <t>BELCE</t>
  </si>
  <si>
    <t xml:space="preserve">BAJFINACE CE </t>
  </si>
  <si>
    <t>BANKBARODA CE</t>
  </si>
  <si>
    <t>ASIANPAINTCE</t>
  </si>
  <si>
    <t xml:space="preserve">ASHOKLEY CE </t>
  </si>
  <si>
    <t>ICICIBANK CE</t>
  </si>
  <si>
    <t>SBIN CE</t>
  </si>
  <si>
    <t>VEDL CE</t>
  </si>
  <si>
    <t>KOTAKBANK CE</t>
  </si>
  <si>
    <t>JUBLFFOD CE</t>
  </si>
  <si>
    <t>HCLTECH CE</t>
  </si>
  <si>
    <t xml:space="preserve">MANAPPURAM CE </t>
  </si>
  <si>
    <t xml:space="preserve">HAVELLS CE </t>
  </si>
  <si>
    <t xml:space="preserve">IBULHSGFIN CE </t>
  </si>
  <si>
    <t xml:space="preserve">PFC CE </t>
  </si>
  <si>
    <t xml:space="preserve">ICICIBANK CE </t>
  </si>
  <si>
    <t xml:space="preserve">PNB CE </t>
  </si>
  <si>
    <t xml:space="preserve">SBIN CE </t>
  </si>
  <si>
    <t>GAIL  CE</t>
  </si>
  <si>
    <t xml:space="preserve">CANBANK CE </t>
  </si>
  <si>
    <t xml:space="preserve">LT CE </t>
  </si>
  <si>
    <t xml:space="preserve">NATIONALUM CE </t>
  </si>
  <si>
    <t>TCS PE</t>
  </si>
  <si>
    <t xml:space="preserve">HINDALCO CE </t>
  </si>
  <si>
    <t xml:space="preserve">GAIL CE </t>
  </si>
  <si>
    <t>IDFC FIRSTB CE</t>
  </si>
  <si>
    <t xml:space="preserve">AXISBANK CE </t>
  </si>
  <si>
    <t xml:space="preserve">HDFCBANK CE </t>
  </si>
  <si>
    <t xml:space="preserve">TCS CE </t>
  </si>
  <si>
    <t xml:space="preserve">BHARATIARTL PE </t>
  </si>
  <si>
    <t>BHARTIARL PE</t>
  </si>
  <si>
    <t xml:space="preserve">BAJFINACE PE </t>
  </si>
  <si>
    <t>MARUTI CE</t>
  </si>
  <si>
    <t>INFY  CE</t>
  </si>
  <si>
    <t xml:space="preserve">AXISBANK </t>
  </si>
  <si>
    <t>ACC CE</t>
  </si>
  <si>
    <t xml:space="preserve">KOTAKBANK CE </t>
  </si>
  <si>
    <t xml:space="preserve">NMDC CE </t>
  </si>
  <si>
    <t xml:space="preserve">COFORGE CE </t>
  </si>
  <si>
    <t>MINDTREE CE</t>
  </si>
  <si>
    <t>BAJAJ AUTO CE</t>
  </si>
  <si>
    <t xml:space="preserve">HCLTECH CE </t>
  </si>
  <si>
    <t xml:space="preserve">NTPC CE </t>
  </si>
  <si>
    <t xml:space="preserve">PFC 120 PE </t>
  </si>
  <si>
    <t>AXISBANK PE</t>
  </si>
  <si>
    <t>ICICIBANK PE</t>
  </si>
  <si>
    <t>BAJFINACE PE</t>
  </si>
  <si>
    <t>MARUTI PE</t>
  </si>
  <si>
    <t>BHARTIARTL PE</t>
  </si>
  <si>
    <t>TATASTEEL CE</t>
  </si>
  <si>
    <t>JSWSTEEL CE</t>
  </si>
  <si>
    <t>BEL CE</t>
  </si>
  <si>
    <t>ICICI BANK CE</t>
  </si>
  <si>
    <t>IOC CE</t>
  </si>
  <si>
    <t>CADILAHC CE</t>
  </si>
  <si>
    <t>ICICIPRU CE</t>
  </si>
  <si>
    <t>GLENMARK CE</t>
  </si>
  <si>
    <t xml:space="preserve">BAJFINAANCE CE </t>
  </si>
  <si>
    <t>NMDC CE</t>
  </si>
  <si>
    <t>TECHMCE</t>
  </si>
  <si>
    <t>ICICBANK CE</t>
  </si>
  <si>
    <t>HINDALCO CE</t>
  </si>
  <si>
    <t>ABFRL CE</t>
  </si>
  <si>
    <t>LALPATHLAB CE</t>
  </si>
  <si>
    <t>ASHOKLEY CE</t>
  </si>
  <si>
    <t>IRCTC CE</t>
  </si>
  <si>
    <t>BHARATFORG CE</t>
  </si>
  <si>
    <t xml:space="preserve">INDUSINDBANK CE </t>
  </si>
  <si>
    <t>UPL CE</t>
  </si>
  <si>
    <t>BHARATFIRG CE</t>
  </si>
  <si>
    <t>SRTRANSFIN CE</t>
  </si>
  <si>
    <t>MANNAPURAM CE</t>
  </si>
  <si>
    <t>M&amp;M FIN</t>
  </si>
  <si>
    <t>TATAPOWER CE</t>
  </si>
  <si>
    <t>AUROPHRMA CE</t>
  </si>
  <si>
    <t>BAJAJAUTO CE</t>
  </si>
  <si>
    <t>BHARTFORG</t>
  </si>
  <si>
    <t>TECHM CE</t>
  </si>
  <si>
    <t>GUJGASLTD CE</t>
  </si>
  <si>
    <t>LT1 CE</t>
  </si>
  <si>
    <t>NAMINDA CE</t>
  </si>
  <si>
    <t>HAVELLS</t>
  </si>
  <si>
    <t>JUBLFOOD</t>
  </si>
  <si>
    <t>BAJFINACE</t>
  </si>
  <si>
    <t>DLF</t>
  </si>
  <si>
    <t>VICTORY TERMINAL FIANCIAL SERVICES</t>
  </si>
  <si>
    <t>VICTORY TERMINAL FINANCIAL SERVICES</t>
  </si>
  <si>
    <t>ASIANPAINT</t>
  </si>
  <si>
    <t>APOLLOHOSP CE</t>
  </si>
  <si>
    <t>AUROPHARAM CE</t>
  </si>
  <si>
    <t>LALPATHLABCE</t>
  </si>
  <si>
    <t>LTCE</t>
  </si>
  <si>
    <t>CHOLAFINPE</t>
  </si>
  <si>
    <t>KOTAKBANKCE</t>
  </si>
  <si>
    <t>ADANIENT CE</t>
  </si>
  <si>
    <t>BHARTIARTLCE</t>
  </si>
  <si>
    <t>M&amp;M CE</t>
  </si>
  <si>
    <t>HCLTECHCE</t>
  </si>
  <si>
    <t>SUNPHARMA CE</t>
  </si>
  <si>
    <t>PETRONETCE</t>
  </si>
  <si>
    <t>APOLLOHOSP</t>
  </si>
  <si>
    <t>TATACONSUMCE</t>
  </si>
  <si>
    <t>AARTINDCE</t>
  </si>
  <si>
    <t>IDFCFIRSTPE</t>
  </si>
  <si>
    <t>CUMMINSIND PE</t>
  </si>
  <si>
    <t>MANAPURAM PE</t>
  </si>
  <si>
    <t>PETRONET PE</t>
  </si>
  <si>
    <t>PEL CE</t>
  </si>
  <si>
    <t>KOTAKBANK</t>
  </si>
  <si>
    <t>ICICIBANK</t>
  </si>
  <si>
    <t>HDFCCE</t>
  </si>
  <si>
    <t>COFORGE</t>
  </si>
  <si>
    <t>INDUSIND CE</t>
  </si>
  <si>
    <t>JINDALSTELCE</t>
  </si>
  <si>
    <t>DRREDDYCE</t>
  </si>
  <si>
    <t>COFORGE CE</t>
  </si>
  <si>
    <t>DLF CE</t>
  </si>
  <si>
    <t>MCX CE</t>
  </si>
  <si>
    <t>NMDC PE</t>
  </si>
  <si>
    <t>MOTHERSUMI PE</t>
  </si>
  <si>
    <t>WIPRO PE</t>
  </si>
  <si>
    <t>APOLLOTYRE PE</t>
  </si>
  <si>
    <t>SRF CE</t>
  </si>
  <si>
    <t>GODREJPRO CE</t>
  </si>
  <si>
    <t>LALAPATHLAB CE</t>
  </si>
  <si>
    <t>VOLTAS CE</t>
  </si>
  <si>
    <t>DIXON CE</t>
  </si>
  <si>
    <t>BAJAJAUTO PE</t>
  </si>
  <si>
    <t>APOLLOTYRE CE</t>
  </si>
  <si>
    <t xml:space="preserve">STOCK  OPTIONS GOLD TRACKSHEET </t>
  </si>
  <si>
    <t>MPHASIS CE</t>
  </si>
  <si>
    <t>AARTININD CE</t>
  </si>
  <si>
    <t>M&amp;M FIN CE</t>
  </si>
  <si>
    <t>ONGC CE</t>
  </si>
  <si>
    <t>POWERGRID CE</t>
  </si>
  <si>
    <t>SUNPHARMA</t>
  </si>
  <si>
    <t>PIDILITE</t>
  </si>
  <si>
    <t>DIVISLAB CE</t>
  </si>
  <si>
    <t>RECLTD</t>
  </si>
  <si>
    <t>UPLCE</t>
  </si>
  <si>
    <t>HAVELSS</t>
  </si>
  <si>
    <t>ASIANPAINT CE</t>
  </si>
  <si>
    <t>BERGERPAINT CE</t>
  </si>
  <si>
    <t>TITAN CE</t>
  </si>
  <si>
    <t>MANAPPURAM CE</t>
  </si>
  <si>
    <t>TORNTPOWER CE</t>
  </si>
  <si>
    <t>BERGEPAINT CE</t>
  </si>
  <si>
    <t>TCS</t>
  </si>
  <si>
    <t>IEX CE</t>
  </si>
  <si>
    <t>ITC CE</t>
  </si>
  <si>
    <t>MOTHERSUMI</t>
  </si>
  <si>
    <t>TATAPOWER</t>
  </si>
  <si>
    <t>PFC</t>
  </si>
  <si>
    <t>PIDDILITE CE</t>
  </si>
  <si>
    <t>LTI CE</t>
  </si>
  <si>
    <t>PNB CE</t>
  </si>
  <si>
    <t>ULTRACEMCO</t>
  </si>
  <si>
    <t>MANANPURAM</t>
  </si>
  <si>
    <t>HINDUNILVER CE</t>
  </si>
  <si>
    <t>BATAINDIA</t>
  </si>
  <si>
    <t>CANBANK CE</t>
  </si>
  <si>
    <t>ICICICBANK CE</t>
  </si>
  <si>
    <t>BAJFINCE</t>
  </si>
  <si>
    <t>JINDALSTEL CE</t>
  </si>
  <si>
    <t>AMBUJACEM CE</t>
  </si>
  <si>
    <t>ICICIGI CE</t>
  </si>
  <si>
    <t>*</t>
  </si>
  <si>
    <t>MUTHOOTFIN CE</t>
  </si>
  <si>
    <t>FSL CE</t>
  </si>
  <si>
    <t>APOLOHOSP CE</t>
  </si>
  <si>
    <t>PFIZER CE</t>
  </si>
  <si>
    <t>LT CE</t>
  </si>
  <si>
    <t>ASHOOKLEY CE</t>
  </si>
  <si>
    <t>INDIGO PE</t>
  </si>
  <si>
    <t>KOTAKBANK PE</t>
  </si>
  <si>
    <t>INFY PE</t>
  </si>
  <si>
    <t>ESCPRTS PE</t>
  </si>
  <si>
    <t>MINDTREE PE</t>
  </si>
  <si>
    <t>AXIBSNAK CE</t>
  </si>
  <si>
    <t>BAJAJAUTO  CE</t>
  </si>
  <si>
    <t>IDEA CE</t>
  </si>
  <si>
    <t>CHOLAFIN</t>
  </si>
  <si>
    <t>TVSMOT PE</t>
  </si>
  <si>
    <t>KOTAKBNAK PE</t>
  </si>
  <si>
    <t>NAUKRI PE</t>
  </si>
  <si>
    <t>GAIL PE</t>
  </si>
  <si>
    <t>COFORGE PE</t>
  </si>
  <si>
    <t>AARTIIND</t>
  </si>
  <si>
    <t>ESCORT CE</t>
  </si>
  <si>
    <t>CHOLAFINCE</t>
  </si>
  <si>
    <t>CADILA CE</t>
  </si>
  <si>
    <t>GLENAMRK CE</t>
  </si>
</sst>
</file>

<file path=xl/styles.xml><?xml version="1.0" encoding="utf-8"?>
<styleSheet xmlns="http://schemas.openxmlformats.org/spreadsheetml/2006/main">
  <numFmts count="3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0.00_);[Red]\(0.00\)"/>
    <numFmt numFmtId="179" formatCode="[$-409]d\-mmm\-yy;@"/>
    <numFmt numFmtId="180" formatCode="0.0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13"/>
      <name val="Cambria"/>
      <family val="1"/>
    </font>
    <font>
      <sz val="11"/>
      <color indexed="13"/>
      <name val="Calibri"/>
      <family val="2"/>
    </font>
    <font>
      <b/>
      <sz val="12"/>
      <color indexed="13"/>
      <name val="Cambria"/>
      <family val="1"/>
    </font>
    <font>
      <u val="single"/>
      <sz val="11"/>
      <color indexed="12"/>
      <name val="Calibri"/>
      <family val="2"/>
    </font>
    <font>
      <sz val="10"/>
      <color indexed="8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u val="single"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name val="Cambria"/>
      <family val="1"/>
    </font>
    <font>
      <sz val="14"/>
      <color indexed="51"/>
      <name val="Calibri"/>
      <family val="2"/>
    </font>
    <font>
      <b/>
      <sz val="14"/>
      <color indexed="51"/>
      <name val="Cambria"/>
      <family val="1"/>
    </font>
    <font>
      <sz val="18"/>
      <color indexed="51"/>
      <name val="Calibri"/>
      <family val="2"/>
    </font>
    <font>
      <b/>
      <sz val="18"/>
      <color indexed="51"/>
      <name val="Cambria"/>
      <family val="1"/>
    </font>
    <font>
      <b/>
      <sz val="16"/>
      <color indexed="51"/>
      <name val="Cambria"/>
      <family val="1"/>
    </font>
    <font>
      <b/>
      <sz val="12"/>
      <color indexed="51"/>
      <name val="Cambria"/>
      <family val="1"/>
    </font>
    <font>
      <b/>
      <sz val="20"/>
      <color indexed="51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  <font>
      <b/>
      <sz val="11"/>
      <color rgb="FFFF0000"/>
      <name val="Cambria"/>
      <family val="1"/>
    </font>
    <font>
      <b/>
      <sz val="11"/>
      <color theme="1"/>
      <name val="Cambria"/>
      <family val="1"/>
    </font>
    <font>
      <u val="single"/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4"/>
      <color rgb="FFFFC000"/>
      <name val="Calibri"/>
      <family val="2"/>
    </font>
    <font>
      <b/>
      <sz val="14"/>
      <color rgb="FFFFC000"/>
      <name val="Cambria"/>
      <family val="1"/>
    </font>
    <font>
      <sz val="18"/>
      <color rgb="FFFFC000"/>
      <name val="Calibri"/>
      <family val="2"/>
    </font>
    <font>
      <b/>
      <sz val="18"/>
      <color rgb="FFFFC000"/>
      <name val="Cambria"/>
      <family val="1"/>
    </font>
    <font>
      <b/>
      <sz val="16"/>
      <color rgb="FFFFC000"/>
      <name val="Cambria"/>
      <family val="1"/>
    </font>
    <font>
      <b/>
      <sz val="12"/>
      <color rgb="FFFFC000"/>
      <name val="Cambria"/>
      <family val="1"/>
    </font>
    <font>
      <b/>
      <sz val="20"/>
      <color rgb="FFFFC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6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0" fontId="56" fillId="0" borderId="0" xfId="0" applyFont="1" applyAlignment="1">
      <alignment/>
    </xf>
    <xf numFmtId="179" fontId="25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57" fillId="0" borderId="10" xfId="0" applyNumberFormat="1" applyFont="1" applyBorder="1" applyAlignment="1">
      <alignment horizontal="center"/>
    </xf>
    <xf numFmtId="1" fontId="58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3" fontId="4" fillId="34" borderId="0" xfId="0" applyNumberFormat="1" applyFont="1" applyFill="1" applyAlignment="1">
      <alignment horizontal="center" vertical="center"/>
    </xf>
    <xf numFmtId="0" fontId="59" fillId="0" borderId="0" xfId="52" applyFont="1" applyAlignment="1">
      <alignment horizontal="center"/>
    </xf>
    <xf numFmtId="179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1" fontId="28" fillId="0" borderId="10" xfId="0" applyNumberFormat="1" applyFont="1" applyBorder="1" applyAlignment="1">
      <alignment horizontal="center"/>
    </xf>
    <xf numFmtId="1" fontId="60" fillId="0" borderId="10" xfId="0" applyNumberFormat="1" applyFont="1" applyBorder="1" applyAlignment="1">
      <alignment horizontal="center"/>
    </xf>
    <xf numFmtId="1" fontId="61" fillId="0" borderId="10" xfId="0" applyNumberFormat="1" applyFont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2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" fontId="61" fillId="0" borderId="11" xfId="0" applyNumberFormat="1" applyFont="1" applyFill="1" applyBorder="1" applyAlignment="1">
      <alignment horizontal="center"/>
    </xf>
    <xf numFmtId="179" fontId="30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" fontId="62" fillId="0" borderId="10" xfId="0" applyNumberFormat="1" applyFont="1" applyBorder="1" applyAlignment="1">
      <alignment horizontal="center"/>
    </xf>
    <xf numFmtId="1" fontId="63" fillId="0" borderId="10" xfId="0" applyNumberFormat="1" applyFont="1" applyBorder="1" applyAlignment="1">
      <alignment horizontal="center"/>
    </xf>
    <xf numFmtId="1" fontId="32" fillId="0" borderId="10" xfId="0" applyNumberFormat="1" applyFont="1" applyBorder="1" applyAlignment="1">
      <alignment horizontal="center"/>
    </xf>
    <xf numFmtId="0" fontId="64" fillId="33" borderId="0" xfId="0" applyFont="1" applyFill="1" applyAlignment="1">
      <alignment/>
    </xf>
    <xf numFmtId="0" fontId="65" fillId="34" borderId="0" xfId="0" applyFont="1" applyFill="1" applyAlignment="1">
      <alignment horizontal="center"/>
    </xf>
    <xf numFmtId="0" fontId="66" fillId="33" borderId="0" xfId="0" applyFont="1" applyFill="1" applyAlignment="1">
      <alignment/>
    </xf>
    <xf numFmtId="0" fontId="67" fillId="34" borderId="0" xfId="0" applyFont="1" applyFill="1" applyAlignment="1">
      <alignment horizontal="center"/>
    </xf>
    <xf numFmtId="0" fontId="68" fillId="34" borderId="0" xfId="0" applyFont="1" applyFill="1" applyAlignment="1">
      <alignment horizontal="center"/>
    </xf>
    <xf numFmtId="3" fontId="69" fillId="34" borderId="0" xfId="0" applyNumberFormat="1" applyFont="1" applyFill="1" applyAlignment="1">
      <alignment horizontal="center" vertical="center"/>
    </xf>
    <xf numFmtId="3" fontId="68" fillId="34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68" fillId="34" borderId="0" xfId="0" applyFont="1" applyFill="1" applyAlignment="1">
      <alignment horizontal="center"/>
    </xf>
    <xf numFmtId="178" fontId="65" fillId="34" borderId="0" xfId="0" applyNumberFormat="1" applyFont="1" applyFill="1" applyAlignment="1">
      <alignment horizontal="center" vertical="center" wrapText="1"/>
    </xf>
    <xf numFmtId="0" fontId="70" fillId="34" borderId="0" xfId="0" applyFont="1" applyFill="1" applyAlignment="1">
      <alignment horizontal="center"/>
    </xf>
    <xf numFmtId="0" fontId="67" fillId="34" borderId="0" xfId="0" applyFont="1" applyFill="1" applyAlignment="1">
      <alignment horizontal="center"/>
    </xf>
    <xf numFmtId="178" fontId="67" fillId="34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1285875</xdr:colOff>
      <xdr:row>3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247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1104900</xdr:colOff>
      <xdr:row>2</xdr:row>
      <xdr:rowOff>190500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2"/>
  <sheetViews>
    <sheetView tabSelected="1" zoomScale="85" zoomScaleNormal="85" zoomScalePageLayoutView="0" workbookViewId="0" topLeftCell="A1">
      <selection activeCell="N14" sqref="N14"/>
    </sheetView>
  </sheetViews>
  <sheetFormatPr defaultColWidth="9.140625" defaultRowHeight="15"/>
  <cols>
    <col min="1" max="1" width="14.421875" style="0" customWidth="1"/>
    <col min="2" max="2" width="19.8515625" style="0" customWidth="1"/>
    <col min="3" max="3" width="13.140625" style="0" customWidth="1"/>
    <col min="4" max="4" width="13.8515625" style="0" customWidth="1"/>
    <col min="5" max="5" width="14.7109375" style="0" customWidth="1"/>
    <col min="6" max="6" width="17.7109375" style="0" customWidth="1"/>
    <col min="7" max="7" width="18.00390625" style="0" customWidth="1"/>
    <col min="8" max="8" width="14.140625" style="0" customWidth="1"/>
    <col min="9" max="9" width="16.57421875" style="0" customWidth="1"/>
  </cols>
  <sheetData>
    <row r="1" spans="1:9" ht="15">
      <c r="A1" s="43"/>
      <c r="B1" s="43"/>
      <c r="C1" s="43"/>
      <c r="D1" s="43"/>
      <c r="E1" s="43"/>
      <c r="F1" s="43"/>
      <c r="G1" s="43"/>
      <c r="H1" s="43"/>
      <c r="I1" s="13"/>
    </row>
    <row r="2" spans="1:9" ht="15">
      <c r="A2" s="13"/>
      <c r="B2" s="13"/>
      <c r="C2" s="13"/>
      <c r="D2" s="13"/>
      <c r="E2" s="13"/>
      <c r="F2" s="13"/>
      <c r="G2" s="13"/>
      <c r="H2" s="13"/>
      <c r="I2" s="13"/>
    </row>
    <row r="3" spans="1:9" ht="22.5">
      <c r="A3" s="13"/>
      <c r="B3" s="13"/>
      <c r="C3" s="44" t="s">
        <v>117</v>
      </c>
      <c r="D3" s="44"/>
      <c r="E3" s="44"/>
      <c r="F3" s="44"/>
      <c r="G3" s="44"/>
      <c r="H3" s="14"/>
      <c r="I3" s="15"/>
    </row>
    <row r="4" spans="1:9" ht="22.5">
      <c r="A4" s="13"/>
      <c r="B4" s="13"/>
      <c r="C4" s="44" t="s">
        <v>160</v>
      </c>
      <c r="D4" s="44"/>
      <c r="E4" s="44"/>
      <c r="F4" s="44"/>
      <c r="G4" s="44"/>
      <c r="H4" s="14"/>
      <c r="I4" s="15"/>
    </row>
    <row r="5" spans="1:9" ht="20.25">
      <c r="A5" s="16"/>
      <c r="B5" s="16"/>
      <c r="C5" s="16"/>
      <c r="D5" s="16"/>
      <c r="E5" s="16"/>
      <c r="F5" s="16"/>
      <c r="G5" s="16"/>
      <c r="H5" s="40" t="s">
        <v>0</v>
      </c>
      <c r="I5" s="41">
        <v>888257</v>
      </c>
    </row>
    <row r="6" spans="1:9" ht="15.75" customHeight="1">
      <c r="A6" s="16"/>
      <c r="B6" s="16"/>
      <c r="C6" s="16"/>
      <c r="D6" s="16"/>
      <c r="E6" s="16"/>
      <c r="F6" s="16"/>
      <c r="G6" s="16"/>
      <c r="H6" s="13"/>
      <c r="I6" s="17"/>
    </row>
    <row r="7" spans="1:9" ht="18.75">
      <c r="A7" s="36"/>
      <c r="B7" s="36"/>
      <c r="C7" s="36"/>
      <c r="D7" s="36"/>
      <c r="E7" s="36"/>
      <c r="F7" s="36"/>
      <c r="G7" s="36"/>
      <c r="H7" s="37" t="s">
        <v>1</v>
      </c>
      <c r="I7" s="45" t="s">
        <v>2</v>
      </c>
    </row>
    <row r="8" spans="1:9" ht="15.75" customHeight="1">
      <c r="A8" s="37" t="s">
        <v>3</v>
      </c>
      <c r="B8" s="37" t="s">
        <v>4</v>
      </c>
      <c r="C8" s="37" t="s">
        <v>5</v>
      </c>
      <c r="D8" s="37" t="s">
        <v>6</v>
      </c>
      <c r="E8" s="37" t="s">
        <v>7</v>
      </c>
      <c r="F8" s="37" t="s">
        <v>8</v>
      </c>
      <c r="G8" s="37" t="s">
        <v>9</v>
      </c>
      <c r="H8" s="37" t="s">
        <v>9</v>
      </c>
      <c r="I8" s="45"/>
    </row>
    <row r="11" spans="1:9" ht="15.75">
      <c r="A11" s="19">
        <v>44540</v>
      </c>
      <c r="B11" s="8" t="s">
        <v>129</v>
      </c>
      <c r="C11" s="8">
        <v>770</v>
      </c>
      <c r="D11" s="8">
        <v>1400</v>
      </c>
      <c r="E11" s="8" t="s">
        <v>11</v>
      </c>
      <c r="F11" s="9">
        <v>18</v>
      </c>
      <c r="G11" s="9">
        <v>19.5</v>
      </c>
      <c r="H11" s="10">
        <f>(G11-F11)*D11</f>
        <v>2100</v>
      </c>
      <c r="I11" s="12">
        <v>2100</v>
      </c>
    </row>
    <row r="12" spans="1:9" ht="15.75">
      <c r="A12" s="19">
        <v>44540</v>
      </c>
      <c r="B12" s="8" t="s">
        <v>221</v>
      </c>
      <c r="C12" s="8">
        <v>460</v>
      </c>
      <c r="D12" s="8">
        <v>2200</v>
      </c>
      <c r="E12" s="8" t="s">
        <v>11</v>
      </c>
      <c r="F12" s="9">
        <v>25</v>
      </c>
      <c r="G12" s="9">
        <v>26</v>
      </c>
      <c r="H12" s="10">
        <f>(G12-F12)*D12</f>
        <v>2200</v>
      </c>
      <c r="I12" s="12">
        <v>2200</v>
      </c>
    </row>
    <row r="13" spans="1:9" ht="15.75">
      <c r="A13" s="19">
        <v>44540</v>
      </c>
      <c r="B13" s="8" t="s">
        <v>87</v>
      </c>
      <c r="C13" s="8">
        <v>520</v>
      </c>
      <c r="D13" s="8">
        <v>2200</v>
      </c>
      <c r="E13" s="8" t="s">
        <v>11</v>
      </c>
      <c r="F13" s="9">
        <v>20</v>
      </c>
      <c r="G13" s="9">
        <v>21.5</v>
      </c>
      <c r="H13" s="10">
        <f>(G13-F13)*D13</f>
        <v>3300</v>
      </c>
      <c r="I13" s="12">
        <v>3300</v>
      </c>
    </row>
    <row r="14" spans="1:9" ht="15.75">
      <c r="A14" s="19">
        <v>44539</v>
      </c>
      <c r="B14" s="8" t="s">
        <v>212</v>
      </c>
      <c r="C14" s="8">
        <v>580</v>
      </c>
      <c r="D14" s="8">
        <v>2500</v>
      </c>
      <c r="E14" s="8" t="s">
        <v>11</v>
      </c>
      <c r="F14" s="9">
        <v>21</v>
      </c>
      <c r="G14" s="9">
        <v>22.5</v>
      </c>
      <c r="H14" s="10">
        <f aca="true" t="shared" si="0" ref="H14:H36">(G14-F14)*D14</f>
        <v>3750</v>
      </c>
      <c r="I14" s="12">
        <v>3750</v>
      </c>
    </row>
    <row r="15" spans="1:9" ht="15.75">
      <c r="A15" s="19">
        <v>44539</v>
      </c>
      <c r="B15" s="8" t="s">
        <v>211</v>
      </c>
      <c r="C15" s="8">
        <v>17</v>
      </c>
      <c r="D15" s="8">
        <v>140000</v>
      </c>
      <c r="E15" s="8" t="s">
        <v>11</v>
      </c>
      <c r="F15" s="9">
        <v>1.1</v>
      </c>
      <c r="G15" s="9">
        <v>1.2</v>
      </c>
      <c r="H15" s="10">
        <f t="shared" si="0"/>
        <v>13999.999999999982</v>
      </c>
      <c r="I15" s="12">
        <v>14000</v>
      </c>
    </row>
    <row r="16" spans="1:9" ht="15.75">
      <c r="A16" s="19">
        <v>44538</v>
      </c>
      <c r="B16" s="8" t="s">
        <v>210</v>
      </c>
      <c r="C16" s="8">
        <v>3300</v>
      </c>
      <c r="D16" s="8">
        <v>500</v>
      </c>
      <c r="E16" s="8" t="s">
        <v>11</v>
      </c>
      <c r="F16" s="9">
        <v>95</v>
      </c>
      <c r="G16" s="9">
        <v>100</v>
      </c>
      <c r="H16" s="10">
        <f t="shared" si="0"/>
        <v>2500</v>
      </c>
      <c r="I16" s="12">
        <v>2500</v>
      </c>
    </row>
    <row r="17" spans="1:9" ht="15.75">
      <c r="A17" s="19">
        <v>44537</v>
      </c>
      <c r="B17" s="8" t="s">
        <v>209</v>
      </c>
      <c r="C17" s="8">
        <v>680</v>
      </c>
      <c r="D17" s="8">
        <v>2400</v>
      </c>
      <c r="E17" s="8" t="s">
        <v>11</v>
      </c>
      <c r="F17" s="9">
        <v>23</v>
      </c>
      <c r="G17" s="9">
        <v>24</v>
      </c>
      <c r="H17" s="10">
        <f t="shared" si="0"/>
        <v>2400</v>
      </c>
      <c r="I17" s="12">
        <v>2400</v>
      </c>
    </row>
    <row r="18" spans="1:9" ht="15.75">
      <c r="A18" s="19">
        <v>44537</v>
      </c>
      <c r="B18" s="8" t="s">
        <v>207</v>
      </c>
      <c r="C18" s="8">
        <v>1840</v>
      </c>
      <c r="D18" s="8">
        <v>1100</v>
      </c>
      <c r="E18" s="8" t="s">
        <v>11</v>
      </c>
      <c r="F18" s="9">
        <v>25</v>
      </c>
      <c r="G18" s="9">
        <v>19.5</v>
      </c>
      <c r="H18" s="10">
        <f t="shared" si="0"/>
        <v>-6050</v>
      </c>
      <c r="I18" s="11">
        <v>-6050</v>
      </c>
    </row>
    <row r="19" spans="1:9" ht="15.75">
      <c r="A19" s="19">
        <v>44537</v>
      </c>
      <c r="B19" s="8" t="s">
        <v>208</v>
      </c>
      <c r="C19" s="8">
        <v>4400</v>
      </c>
      <c r="D19" s="8">
        <v>400</v>
      </c>
      <c r="E19" s="8" t="s">
        <v>11</v>
      </c>
      <c r="F19" s="9">
        <v>220</v>
      </c>
      <c r="G19" s="9">
        <v>240</v>
      </c>
      <c r="H19" s="10">
        <f t="shared" si="0"/>
        <v>8000</v>
      </c>
      <c r="I19" s="12">
        <v>8000</v>
      </c>
    </row>
    <row r="20" spans="1:9" ht="15.75">
      <c r="A20" s="19">
        <v>44536</v>
      </c>
      <c r="B20" s="8" t="s">
        <v>206</v>
      </c>
      <c r="C20" s="8">
        <v>1720</v>
      </c>
      <c r="D20" s="8">
        <v>700</v>
      </c>
      <c r="E20" s="8" t="s">
        <v>11</v>
      </c>
      <c r="F20" s="9">
        <v>39</v>
      </c>
      <c r="G20" s="9">
        <v>42</v>
      </c>
      <c r="H20" s="10">
        <f t="shared" si="0"/>
        <v>2100</v>
      </c>
      <c r="I20" s="12">
        <v>2100</v>
      </c>
    </row>
    <row r="21" spans="1:9" ht="15.75">
      <c r="A21" s="19">
        <v>44536</v>
      </c>
      <c r="B21" s="8" t="s">
        <v>205</v>
      </c>
      <c r="C21" s="8">
        <v>1900</v>
      </c>
      <c r="D21" s="8">
        <v>800</v>
      </c>
      <c r="E21" s="8" t="s">
        <v>11</v>
      </c>
      <c r="F21" s="9">
        <v>60</v>
      </c>
      <c r="G21" s="9">
        <v>56</v>
      </c>
      <c r="H21" s="10">
        <f t="shared" si="0"/>
        <v>-3200</v>
      </c>
      <c r="I21" s="11">
        <v>-3200</v>
      </c>
    </row>
    <row r="22" spans="1:9" ht="15.75">
      <c r="A22" s="19">
        <v>44533</v>
      </c>
      <c r="B22" s="8" t="s">
        <v>204</v>
      </c>
      <c r="C22" s="8">
        <v>1900</v>
      </c>
      <c r="D22" s="8">
        <v>500</v>
      </c>
      <c r="E22" s="8" t="s">
        <v>11</v>
      </c>
      <c r="F22" s="9">
        <v>90</v>
      </c>
      <c r="G22" s="9">
        <v>96</v>
      </c>
      <c r="H22" s="10">
        <f t="shared" si="0"/>
        <v>3000</v>
      </c>
      <c r="I22" s="12">
        <v>3000</v>
      </c>
    </row>
    <row r="23" spans="1:9" ht="15.75">
      <c r="A23" s="19">
        <v>44533</v>
      </c>
      <c r="B23" s="8" t="s">
        <v>203</v>
      </c>
      <c r="C23" s="8">
        <v>122.5</v>
      </c>
      <c r="D23" s="8">
        <v>9000</v>
      </c>
      <c r="E23" s="8" t="s">
        <v>11</v>
      </c>
      <c r="F23" s="9">
        <v>5.6</v>
      </c>
      <c r="G23" s="9">
        <v>5.7</v>
      </c>
      <c r="H23" s="10">
        <f t="shared" si="0"/>
        <v>900.0000000000048</v>
      </c>
      <c r="I23" s="12">
        <v>900</v>
      </c>
    </row>
    <row r="24" spans="1:9" ht="15.75">
      <c r="A24" s="19">
        <v>44532</v>
      </c>
      <c r="B24" s="8" t="s">
        <v>202</v>
      </c>
      <c r="C24" s="8">
        <v>1800</v>
      </c>
      <c r="D24" s="8">
        <v>1150</v>
      </c>
      <c r="E24" s="8" t="s">
        <v>11</v>
      </c>
      <c r="F24" s="9">
        <v>63</v>
      </c>
      <c r="G24" s="9">
        <v>66</v>
      </c>
      <c r="H24" s="10">
        <f t="shared" si="0"/>
        <v>3450</v>
      </c>
      <c r="I24" s="12">
        <v>3450</v>
      </c>
    </row>
    <row r="25" spans="1:9" ht="15.75">
      <c r="A25" s="19">
        <v>44529</v>
      </c>
      <c r="B25" s="8" t="s">
        <v>201</v>
      </c>
      <c r="C25" s="8">
        <v>5400</v>
      </c>
      <c r="D25" s="8">
        <v>250</v>
      </c>
      <c r="E25" s="8" t="s">
        <v>11</v>
      </c>
      <c r="F25" s="9">
        <v>230</v>
      </c>
      <c r="G25" s="9">
        <v>252</v>
      </c>
      <c r="H25" s="10">
        <f t="shared" si="0"/>
        <v>5500</v>
      </c>
      <c r="I25" s="12">
        <v>5500</v>
      </c>
    </row>
    <row r="26" spans="1:9" ht="15.75">
      <c r="A26" s="19">
        <v>44529</v>
      </c>
      <c r="B26" s="8" t="s">
        <v>200</v>
      </c>
      <c r="C26" s="8">
        <v>5800</v>
      </c>
      <c r="D26" s="8">
        <v>250</v>
      </c>
      <c r="E26" s="8" t="s">
        <v>11</v>
      </c>
      <c r="F26" s="9">
        <v>320</v>
      </c>
      <c r="G26" s="9">
        <v>334</v>
      </c>
      <c r="H26" s="10">
        <f t="shared" si="0"/>
        <v>3500</v>
      </c>
      <c r="I26" s="12">
        <v>3500</v>
      </c>
    </row>
    <row r="27" spans="1:9" ht="15.75">
      <c r="A27" s="19">
        <v>44526</v>
      </c>
      <c r="B27" s="8" t="s">
        <v>24</v>
      </c>
      <c r="C27" s="8">
        <v>4700</v>
      </c>
      <c r="D27" s="8">
        <v>250</v>
      </c>
      <c r="E27" s="8" t="s">
        <v>11</v>
      </c>
      <c r="F27" s="9">
        <v>170</v>
      </c>
      <c r="G27" s="9">
        <v>188</v>
      </c>
      <c r="H27" s="10">
        <f t="shared" si="0"/>
        <v>4500</v>
      </c>
      <c r="I27" s="12">
        <v>4500</v>
      </c>
    </row>
    <row r="28" spans="1:9" ht="15.75">
      <c r="A28" s="19">
        <v>44525</v>
      </c>
      <c r="B28" s="8" t="s">
        <v>24</v>
      </c>
      <c r="C28" s="8">
        <v>4650</v>
      </c>
      <c r="D28" s="8">
        <v>250</v>
      </c>
      <c r="E28" s="8" t="s">
        <v>11</v>
      </c>
      <c r="F28" s="9">
        <v>130</v>
      </c>
      <c r="G28" s="9">
        <v>139</v>
      </c>
      <c r="H28" s="10">
        <f t="shared" si="0"/>
        <v>2250</v>
      </c>
      <c r="I28" s="12">
        <v>2250</v>
      </c>
    </row>
    <row r="29" spans="1:9" ht="15.75">
      <c r="A29" s="19">
        <v>44525</v>
      </c>
      <c r="B29" s="8" t="s">
        <v>119</v>
      </c>
      <c r="C29" s="8">
        <v>5400</v>
      </c>
      <c r="D29" s="8">
        <v>250</v>
      </c>
      <c r="E29" s="8" t="s">
        <v>11</v>
      </c>
      <c r="F29" s="9">
        <v>248</v>
      </c>
      <c r="G29" s="9">
        <v>270</v>
      </c>
      <c r="H29" s="10">
        <f t="shared" si="0"/>
        <v>5500</v>
      </c>
      <c r="I29" s="12">
        <v>5500</v>
      </c>
    </row>
    <row r="30" spans="1:9" ht="15.75">
      <c r="A30" s="19">
        <v>44525</v>
      </c>
      <c r="B30" s="8" t="s">
        <v>168</v>
      </c>
      <c r="C30" s="8">
        <v>4800</v>
      </c>
      <c r="D30" s="8">
        <v>200</v>
      </c>
      <c r="E30" s="8" t="s">
        <v>11</v>
      </c>
      <c r="F30" s="9">
        <v>118</v>
      </c>
      <c r="G30" s="9">
        <v>126</v>
      </c>
      <c r="H30" s="10">
        <f t="shared" si="0"/>
        <v>1600</v>
      </c>
      <c r="I30" s="12">
        <v>1600</v>
      </c>
    </row>
    <row r="31" spans="1:9" ht="15.75">
      <c r="A31" s="19">
        <v>44524</v>
      </c>
      <c r="B31" s="8" t="s">
        <v>164</v>
      </c>
      <c r="C31" s="8">
        <v>155</v>
      </c>
      <c r="D31" s="8">
        <v>15400</v>
      </c>
      <c r="E31" s="8" t="s">
        <v>11</v>
      </c>
      <c r="F31" s="9">
        <v>5.8</v>
      </c>
      <c r="G31" s="9">
        <v>6.5</v>
      </c>
      <c r="H31" s="10">
        <f t="shared" si="0"/>
        <v>10780.000000000004</v>
      </c>
      <c r="I31" s="12">
        <v>10780</v>
      </c>
    </row>
    <row r="32" spans="1:9" ht="15.75">
      <c r="A32" s="19">
        <v>44524</v>
      </c>
      <c r="B32" s="8" t="s">
        <v>165</v>
      </c>
      <c r="C32" s="8">
        <v>205</v>
      </c>
      <c r="D32" s="8">
        <v>10666</v>
      </c>
      <c r="E32" s="8" t="s">
        <v>11</v>
      </c>
      <c r="F32" s="9">
        <v>5.4</v>
      </c>
      <c r="G32" s="9">
        <v>6</v>
      </c>
      <c r="H32" s="10">
        <f t="shared" si="0"/>
        <v>6399.599999999996</v>
      </c>
      <c r="I32" s="12">
        <v>6400</v>
      </c>
    </row>
    <row r="33" spans="1:9" ht="15.75">
      <c r="A33" s="19">
        <v>44523</v>
      </c>
      <c r="B33" s="8" t="s">
        <v>153</v>
      </c>
      <c r="C33" s="8">
        <v>2200</v>
      </c>
      <c r="D33" s="8">
        <v>1300</v>
      </c>
      <c r="E33" s="8" t="s">
        <v>11</v>
      </c>
      <c r="F33" s="9">
        <v>67</v>
      </c>
      <c r="G33" s="9">
        <v>80</v>
      </c>
      <c r="H33" s="10">
        <f t="shared" si="0"/>
        <v>16900</v>
      </c>
      <c r="I33" s="12">
        <v>16900</v>
      </c>
    </row>
    <row r="34" spans="1:9" ht="15.75">
      <c r="A34" s="19">
        <v>44517</v>
      </c>
      <c r="B34" s="8" t="s">
        <v>199</v>
      </c>
      <c r="C34" s="8">
        <v>170</v>
      </c>
      <c r="D34" s="8">
        <v>5200</v>
      </c>
      <c r="E34" s="8" t="s">
        <v>11</v>
      </c>
      <c r="F34" s="9">
        <v>8</v>
      </c>
      <c r="G34" s="9">
        <v>10</v>
      </c>
      <c r="H34" s="10">
        <f t="shared" si="0"/>
        <v>10400</v>
      </c>
      <c r="I34" s="12">
        <v>10400</v>
      </c>
    </row>
    <row r="35" spans="1:9" ht="15.75">
      <c r="A35" s="19">
        <v>44516</v>
      </c>
      <c r="B35" s="8" t="s">
        <v>157</v>
      </c>
      <c r="C35" s="8">
        <v>5500</v>
      </c>
      <c r="D35" s="8">
        <v>250</v>
      </c>
      <c r="E35" s="8" t="s">
        <v>11</v>
      </c>
      <c r="F35" s="9">
        <v>220</v>
      </c>
      <c r="G35" s="9">
        <v>235</v>
      </c>
      <c r="H35" s="10">
        <f t="shared" si="0"/>
        <v>3750</v>
      </c>
      <c r="I35" s="12">
        <v>3450</v>
      </c>
    </row>
    <row r="36" spans="1:9" ht="15.75">
      <c r="A36" s="19">
        <v>44516</v>
      </c>
      <c r="B36" s="8" t="s">
        <v>38</v>
      </c>
      <c r="C36" s="8">
        <v>340</v>
      </c>
      <c r="D36" s="8">
        <v>6200</v>
      </c>
      <c r="E36" s="8" t="s">
        <v>11</v>
      </c>
      <c r="F36" s="9">
        <v>9.5</v>
      </c>
      <c r="G36" s="9">
        <v>10</v>
      </c>
      <c r="H36" s="10">
        <f t="shared" si="0"/>
        <v>3100</v>
      </c>
      <c r="I36" s="12">
        <v>3100</v>
      </c>
    </row>
    <row r="37" spans="1:9" ht="15.75">
      <c r="A37" s="19">
        <v>44511</v>
      </c>
      <c r="B37" s="8" t="s">
        <v>198</v>
      </c>
      <c r="C37" s="8">
        <v>1700</v>
      </c>
      <c r="D37" s="8">
        <v>750</v>
      </c>
      <c r="E37" s="8" t="s">
        <v>11</v>
      </c>
      <c r="F37" s="9">
        <v>50</v>
      </c>
      <c r="G37" s="9">
        <v>59</v>
      </c>
      <c r="H37" s="10">
        <f aca="true" t="shared" si="1" ref="H37:H66">(G37-F37)*D37</f>
        <v>6750</v>
      </c>
      <c r="I37" s="12">
        <v>6750</v>
      </c>
    </row>
    <row r="38" spans="1:9" ht="15.75">
      <c r="A38" s="19">
        <v>44510</v>
      </c>
      <c r="B38" s="8" t="s">
        <v>196</v>
      </c>
      <c r="C38" s="8">
        <v>1540</v>
      </c>
      <c r="D38" s="8">
        <v>850</v>
      </c>
      <c r="E38" s="8" t="s">
        <v>11</v>
      </c>
      <c r="F38" s="9">
        <v>40</v>
      </c>
      <c r="G38" s="9">
        <v>44</v>
      </c>
      <c r="H38" s="10">
        <f t="shared" si="1"/>
        <v>3400</v>
      </c>
      <c r="I38" s="12">
        <v>3400</v>
      </c>
    </row>
    <row r="39" spans="1:9" ht="15.75">
      <c r="A39" s="19">
        <v>44510</v>
      </c>
      <c r="B39" s="8" t="s">
        <v>97</v>
      </c>
      <c r="C39" s="8">
        <v>840</v>
      </c>
      <c r="D39" s="8">
        <v>1500</v>
      </c>
      <c r="E39" s="8" t="s">
        <v>11</v>
      </c>
      <c r="F39" s="9">
        <v>34</v>
      </c>
      <c r="G39" s="9">
        <v>29</v>
      </c>
      <c r="H39" s="10">
        <f t="shared" si="1"/>
        <v>-7500</v>
      </c>
      <c r="I39" s="11">
        <v>-7500</v>
      </c>
    </row>
    <row r="40" spans="1:9" ht="15.75">
      <c r="A40" s="19">
        <v>44509</v>
      </c>
      <c r="B40" s="8" t="s">
        <v>163</v>
      </c>
      <c r="C40" s="8">
        <v>200</v>
      </c>
      <c r="D40" s="8">
        <v>8000</v>
      </c>
      <c r="E40" s="8" t="s">
        <v>11</v>
      </c>
      <c r="F40" s="9">
        <v>9.5</v>
      </c>
      <c r="G40" s="9">
        <v>11</v>
      </c>
      <c r="H40" s="10">
        <f t="shared" si="1"/>
        <v>12000</v>
      </c>
      <c r="I40" s="12">
        <v>12000</v>
      </c>
    </row>
    <row r="41" spans="1:9" ht="15.75">
      <c r="A41" s="19">
        <v>44508</v>
      </c>
      <c r="B41" s="8" t="s">
        <v>163</v>
      </c>
      <c r="C41" s="8">
        <v>200</v>
      </c>
      <c r="D41" s="8">
        <v>8000</v>
      </c>
      <c r="E41" s="8" t="s">
        <v>11</v>
      </c>
      <c r="F41" s="9">
        <v>8</v>
      </c>
      <c r="G41" s="9">
        <v>8.5</v>
      </c>
      <c r="H41" s="10">
        <f t="shared" si="1"/>
        <v>4000</v>
      </c>
      <c r="I41" s="12">
        <v>2000</v>
      </c>
    </row>
    <row r="42" spans="1:9" ht="15.75">
      <c r="A42" s="19">
        <v>44501</v>
      </c>
      <c r="B42" s="8" t="s">
        <v>194</v>
      </c>
      <c r="C42" s="8">
        <v>430</v>
      </c>
      <c r="D42" s="8">
        <v>2500</v>
      </c>
      <c r="E42" s="8" t="s">
        <v>11</v>
      </c>
      <c r="F42" s="9">
        <v>26</v>
      </c>
      <c r="G42" s="9">
        <v>27</v>
      </c>
      <c r="H42" s="10">
        <f t="shared" si="1"/>
        <v>2500</v>
      </c>
      <c r="I42" s="12">
        <v>2500</v>
      </c>
    </row>
    <row r="43" spans="1:9" ht="15.75">
      <c r="A43" s="19">
        <v>44498</v>
      </c>
      <c r="B43" s="8" t="s">
        <v>192</v>
      </c>
      <c r="C43" s="8">
        <v>800</v>
      </c>
      <c r="D43" s="8">
        <v>2500</v>
      </c>
      <c r="E43" s="8" t="s">
        <v>11</v>
      </c>
      <c r="F43" s="9">
        <v>29</v>
      </c>
      <c r="G43" s="9">
        <v>26</v>
      </c>
      <c r="H43" s="10">
        <f t="shared" si="1"/>
        <v>-7500</v>
      </c>
      <c r="I43" s="11">
        <v>4950</v>
      </c>
    </row>
    <row r="44" spans="1:9" ht="15.75">
      <c r="A44" s="19">
        <v>44496</v>
      </c>
      <c r="B44" s="8" t="s">
        <v>172</v>
      </c>
      <c r="C44" s="8">
        <v>3200</v>
      </c>
      <c r="D44" s="8">
        <v>600</v>
      </c>
      <c r="E44" s="8" t="s">
        <v>11</v>
      </c>
      <c r="F44" s="9">
        <v>104</v>
      </c>
      <c r="G44" s="9">
        <v>82</v>
      </c>
      <c r="H44" s="10">
        <f t="shared" si="1"/>
        <v>-13200</v>
      </c>
      <c r="I44" s="11">
        <v>13200</v>
      </c>
    </row>
    <row r="45" spans="1:9" ht="15.75">
      <c r="A45" s="19">
        <v>44495</v>
      </c>
      <c r="B45" s="8" t="s">
        <v>92</v>
      </c>
      <c r="C45" s="8">
        <v>500</v>
      </c>
      <c r="D45" s="8">
        <v>4300</v>
      </c>
      <c r="E45" s="8" t="s">
        <v>11</v>
      </c>
      <c r="F45" s="9">
        <v>24</v>
      </c>
      <c r="G45" s="9">
        <v>24.9</v>
      </c>
      <c r="H45" s="10">
        <f t="shared" si="1"/>
        <v>3869.999999999994</v>
      </c>
      <c r="I45" s="12">
        <v>3870</v>
      </c>
    </row>
    <row r="46" spans="1:9" ht="15.75">
      <c r="A46" s="19">
        <v>44495</v>
      </c>
      <c r="B46" s="8" t="s">
        <v>102</v>
      </c>
      <c r="C46" s="8">
        <v>205</v>
      </c>
      <c r="D46" s="8">
        <v>12000</v>
      </c>
      <c r="E46" s="8" t="s">
        <v>11</v>
      </c>
      <c r="F46" s="9">
        <v>12.8</v>
      </c>
      <c r="G46" s="9">
        <v>13.9</v>
      </c>
      <c r="H46" s="10">
        <f t="shared" si="1"/>
        <v>13199.999999999996</v>
      </c>
      <c r="I46" s="12">
        <v>13200</v>
      </c>
    </row>
    <row r="47" spans="1:9" ht="15.75">
      <c r="A47" s="19">
        <v>44494</v>
      </c>
      <c r="B47" s="8" t="s">
        <v>192</v>
      </c>
      <c r="C47" s="8">
        <v>820</v>
      </c>
      <c r="D47" s="8">
        <v>2750</v>
      </c>
      <c r="E47" s="8" t="s">
        <v>11</v>
      </c>
      <c r="F47" s="9">
        <v>35</v>
      </c>
      <c r="G47" s="9">
        <v>38</v>
      </c>
      <c r="H47" s="10">
        <f t="shared" si="1"/>
        <v>8250</v>
      </c>
      <c r="I47" s="12">
        <v>8250</v>
      </c>
    </row>
    <row r="48" spans="1:9" ht="15.75">
      <c r="A48" s="19">
        <v>44491</v>
      </c>
      <c r="B48" s="8" t="s">
        <v>141</v>
      </c>
      <c r="C48" s="8">
        <v>1700</v>
      </c>
      <c r="D48" s="8">
        <v>1100</v>
      </c>
      <c r="E48" s="8" t="s">
        <v>11</v>
      </c>
      <c r="F48" s="9">
        <v>25</v>
      </c>
      <c r="G48" s="9">
        <v>30</v>
      </c>
      <c r="H48" s="10">
        <f t="shared" si="1"/>
        <v>5500</v>
      </c>
      <c r="I48" s="12">
        <v>5500</v>
      </c>
    </row>
    <row r="49" spans="1:9" ht="15.75">
      <c r="A49" s="19">
        <v>44490</v>
      </c>
      <c r="B49" s="8" t="s">
        <v>39</v>
      </c>
      <c r="C49" s="8">
        <v>2100</v>
      </c>
      <c r="D49" s="8">
        <v>800</v>
      </c>
      <c r="E49" s="8" t="s">
        <v>11</v>
      </c>
      <c r="F49" s="9">
        <v>72</v>
      </c>
      <c r="G49" s="9">
        <v>90</v>
      </c>
      <c r="H49" s="10">
        <f t="shared" si="1"/>
        <v>14400</v>
      </c>
      <c r="I49" s="12">
        <v>14400</v>
      </c>
    </row>
    <row r="50" spans="1:9" ht="15.75">
      <c r="A50" s="19">
        <v>44489</v>
      </c>
      <c r="B50" s="8" t="s">
        <v>66</v>
      </c>
      <c r="C50" s="8">
        <v>2300</v>
      </c>
      <c r="D50" s="8">
        <v>1000</v>
      </c>
      <c r="E50" s="8" t="s">
        <v>11</v>
      </c>
      <c r="F50" s="9">
        <v>95</v>
      </c>
      <c r="G50" s="9">
        <v>84</v>
      </c>
      <c r="H50" s="10">
        <f t="shared" si="1"/>
        <v>-11000</v>
      </c>
      <c r="I50" s="11">
        <v>11000</v>
      </c>
    </row>
    <row r="51" spans="1:9" ht="15.75">
      <c r="A51" s="19">
        <v>44488</v>
      </c>
      <c r="B51" s="8" t="s">
        <v>189</v>
      </c>
      <c r="C51" s="8">
        <v>2700</v>
      </c>
      <c r="D51" s="8">
        <v>600</v>
      </c>
      <c r="E51" s="8" t="s">
        <v>11</v>
      </c>
      <c r="F51" s="9">
        <v>34</v>
      </c>
      <c r="G51" s="9">
        <v>20</v>
      </c>
      <c r="H51" s="10">
        <f t="shared" si="1"/>
        <v>-8400</v>
      </c>
      <c r="I51" s="11">
        <v>8400</v>
      </c>
    </row>
    <row r="52" spans="1:9" ht="15.75">
      <c r="A52" s="19">
        <v>44488</v>
      </c>
      <c r="B52" s="8" t="s">
        <v>110</v>
      </c>
      <c r="C52" s="8">
        <v>6500</v>
      </c>
      <c r="D52" s="8">
        <v>400</v>
      </c>
      <c r="E52" s="8" t="s">
        <v>11</v>
      </c>
      <c r="F52" s="9">
        <v>280</v>
      </c>
      <c r="G52" s="9">
        <v>320</v>
      </c>
      <c r="H52" s="10">
        <f t="shared" si="1"/>
        <v>16000</v>
      </c>
      <c r="I52" s="12">
        <v>16000</v>
      </c>
    </row>
    <row r="53" spans="1:9" ht="15.75">
      <c r="A53" s="19">
        <v>44487</v>
      </c>
      <c r="B53" s="8" t="s">
        <v>186</v>
      </c>
      <c r="C53" s="8">
        <v>46</v>
      </c>
      <c r="D53" s="8">
        <v>32000</v>
      </c>
      <c r="E53" s="8" t="s">
        <v>11</v>
      </c>
      <c r="F53" s="9">
        <v>2.5</v>
      </c>
      <c r="G53" s="9">
        <v>3</v>
      </c>
      <c r="H53" s="10">
        <f t="shared" si="1"/>
        <v>16000</v>
      </c>
      <c r="I53" s="12">
        <v>16000</v>
      </c>
    </row>
    <row r="54" spans="1:9" ht="15.75">
      <c r="A54" s="19">
        <v>44487</v>
      </c>
      <c r="B54" s="8" t="s">
        <v>185</v>
      </c>
      <c r="C54" s="8">
        <v>6300</v>
      </c>
      <c r="D54" s="8">
        <v>300</v>
      </c>
      <c r="E54" s="8" t="s">
        <v>11</v>
      </c>
      <c r="F54" s="9">
        <v>270</v>
      </c>
      <c r="G54" s="9">
        <v>230</v>
      </c>
      <c r="H54" s="10">
        <f t="shared" si="1"/>
        <v>-12000</v>
      </c>
      <c r="I54" s="11">
        <v>12000</v>
      </c>
    </row>
    <row r="55" spans="1:9" ht="15.75">
      <c r="A55" s="19">
        <v>44487</v>
      </c>
      <c r="B55" s="8" t="s">
        <v>17</v>
      </c>
      <c r="C55" s="8">
        <v>520</v>
      </c>
      <c r="D55" s="8">
        <v>5600</v>
      </c>
      <c r="E55" s="8" t="s">
        <v>11</v>
      </c>
      <c r="F55" s="9">
        <v>27</v>
      </c>
      <c r="G55" s="9">
        <v>30</v>
      </c>
      <c r="H55" s="10">
        <f t="shared" si="1"/>
        <v>16800</v>
      </c>
      <c r="I55" s="12">
        <v>16800</v>
      </c>
    </row>
    <row r="56" spans="1:9" ht="15.75">
      <c r="A56" s="19">
        <v>44483</v>
      </c>
      <c r="B56" s="8" t="s">
        <v>184</v>
      </c>
      <c r="C56" s="8">
        <v>2500</v>
      </c>
      <c r="D56" s="8">
        <v>1000</v>
      </c>
      <c r="E56" s="8" t="s">
        <v>11</v>
      </c>
      <c r="F56" s="9">
        <v>68</v>
      </c>
      <c r="G56" s="9">
        <v>55</v>
      </c>
      <c r="H56" s="10">
        <f t="shared" si="1"/>
        <v>-13000</v>
      </c>
      <c r="I56" s="11">
        <v>13000</v>
      </c>
    </row>
    <row r="57" spans="1:9" ht="15.75">
      <c r="A57" s="19">
        <v>44483</v>
      </c>
      <c r="B57" s="8" t="s">
        <v>147</v>
      </c>
      <c r="C57" s="8">
        <v>440</v>
      </c>
      <c r="D57" s="8">
        <v>6600</v>
      </c>
      <c r="E57" s="8" t="s">
        <v>11</v>
      </c>
      <c r="F57" s="9">
        <v>22</v>
      </c>
      <c r="G57" s="9">
        <v>25</v>
      </c>
      <c r="H57" s="10">
        <f t="shared" si="1"/>
        <v>19800</v>
      </c>
      <c r="I57" s="12">
        <v>19800</v>
      </c>
    </row>
    <row r="58" spans="1:9" ht="15.75">
      <c r="A58" s="19">
        <v>44482</v>
      </c>
      <c r="B58" s="8" t="s">
        <v>181</v>
      </c>
      <c r="C58" s="8">
        <v>260</v>
      </c>
      <c r="D58" s="8">
        <v>7000</v>
      </c>
      <c r="E58" s="8" t="s">
        <v>11</v>
      </c>
      <c r="F58" s="9">
        <v>9.5</v>
      </c>
      <c r="G58" s="9">
        <v>10.25</v>
      </c>
      <c r="H58" s="10">
        <f t="shared" si="1"/>
        <v>5250</v>
      </c>
      <c r="I58" s="12">
        <v>5250</v>
      </c>
    </row>
    <row r="59" spans="1:9" ht="15.75">
      <c r="A59" s="19">
        <v>44482</v>
      </c>
      <c r="B59" s="8" t="s">
        <v>17</v>
      </c>
      <c r="C59" s="8">
        <v>480</v>
      </c>
      <c r="D59" s="8">
        <v>5600</v>
      </c>
      <c r="E59" s="8" t="s">
        <v>11</v>
      </c>
      <c r="F59" s="9">
        <v>37</v>
      </c>
      <c r="G59" s="9">
        <v>45</v>
      </c>
      <c r="H59" s="10">
        <f t="shared" si="1"/>
        <v>44800</v>
      </c>
      <c r="I59" s="12">
        <v>44800</v>
      </c>
    </row>
    <row r="60" spans="1:9" ht="15.75">
      <c r="A60" s="19">
        <v>44482</v>
      </c>
      <c r="B60" s="8" t="s">
        <v>17</v>
      </c>
      <c r="C60" s="8">
        <v>480</v>
      </c>
      <c r="D60" s="8">
        <v>5600</v>
      </c>
      <c r="E60" s="8" t="s">
        <v>11</v>
      </c>
      <c r="F60" s="9">
        <v>34</v>
      </c>
      <c r="G60" s="9">
        <v>37</v>
      </c>
      <c r="H60" s="10">
        <f t="shared" si="1"/>
        <v>16800</v>
      </c>
      <c r="I60" s="12">
        <v>16800</v>
      </c>
    </row>
    <row r="61" spans="1:9" ht="15.75">
      <c r="A61" s="19">
        <v>44481</v>
      </c>
      <c r="B61" s="8" t="s">
        <v>180</v>
      </c>
      <c r="C61" s="8">
        <v>240</v>
      </c>
      <c r="D61" s="8">
        <v>6400</v>
      </c>
      <c r="E61" s="8" t="s">
        <v>11</v>
      </c>
      <c r="F61" s="9">
        <v>7</v>
      </c>
      <c r="G61" s="9">
        <v>8</v>
      </c>
      <c r="H61" s="10">
        <f t="shared" si="1"/>
        <v>6400</v>
      </c>
      <c r="I61" s="12">
        <v>6400</v>
      </c>
    </row>
    <row r="62" spans="1:9" ht="15.75">
      <c r="A62" s="19">
        <v>44481</v>
      </c>
      <c r="B62" s="8" t="s">
        <v>179</v>
      </c>
      <c r="C62" s="8">
        <v>800</v>
      </c>
      <c r="D62" s="8">
        <v>2500</v>
      </c>
      <c r="E62" s="8" t="s">
        <v>11</v>
      </c>
      <c r="F62" s="9">
        <v>40</v>
      </c>
      <c r="G62" s="9">
        <v>45</v>
      </c>
      <c r="H62" s="10">
        <f t="shared" si="1"/>
        <v>12500</v>
      </c>
      <c r="I62" s="12">
        <v>12500</v>
      </c>
    </row>
    <row r="63" spans="1:9" ht="15.75">
      <c r="A63" s="19">
        <v>44477</v>
      </c>
      <c r="B63" s="8" t="s">
        <v>26</v>
      </c>
      <c r="C63" s="8">
        <v>660</v>
      </c>
      <c r="D63" s="8">
        <v>3200</v>
      </c>
      <c r="E63" s="8" t="s">
        <v>11</v>
      </c>
      <c r="F63" s="9">
        <v>24</v>
      </c>
      <c r="G63" s="9">
        <v>27</v>
      </c>
      <c r="H63" s="10">
        <f t="shared" si="1"/>
        <v>9600</v>
      </c>
      <c r="I63" s="12">
        <v>9600</v>
      </c>
    </row>
    <row r="64" spans="1:12" ht="15.75">
      <c r="A64" s="19">
        <v>44476</v>
      </c>
      <c r="B64" s="8" t="s">
        <v>173</v>
      </c>
      <c r="C64" s="8">
        <v>830</v>
      </c>
      <c r="D64" s="8">
        <v>1100</v>
      </c>
      <c r="E64" s="8" t="s">
        <v>11</v>
      </c>
      <c r="F64" s="9">
        <v>30.5</v>
      </c>
      <c r="G64" s="9">
        <v>32.4</v>
      </c>
      <c r="H64" s="10">
        <f t="shared" si="1"/>
        <v>2089.9999999999986</v>
      </c>
      <c r="I64" s="12">
        <v>2090</v>
      </c>
      <c r="L64" t="s">
        <v>197</v>
      </c>
    </row>
    <row r="65" spans="1:9" ht="15.75">
      <c r="A65" s="19">
        <v>44476</v>
      </c>
      <c r="B65" s="8" t="s">
        <v>172</v>
      </c>
      <c r="C65" s="8">
        <v>3300</v>
      </c>
      <c r="D65" s="8">
        <v>650</v>
      </c>
      <c r="E65" s="8" t="s">
        <v>11</v>
      </c>
      <c r="F65" s="9">
        <v>100</v>
      </c>
      <c r="G65" s="9">
        <v>107</v>
      </c>
      <c r="H65" s="10">
        <f t="shared" si="1"/>
        <v>4550</v>
      </c>
      <c r="I65" s="12">
        <v>4550</v>
      </c>
    </row>
    <row r="66" spans="1:9" ht="15.75">
      <c r="A66" s="19">
        <v>44476</v>
      </c>
      <c r="B66" s="8" t="s">
        <v>17</v>
      </c>
      <c r="C66" s="8">
        <v>370</v>
      </c>
      <c r="D66" s="8">
        <v>5700</v>
      </c>
      <c r="E66" s="8" t="s">
        <v>11</v>
      </c>
      <c r="F66" s="9">
        <v>20</v>
      </c>
      <c r="G66" s="9">
        <v>22</v>
      </c>
      <c r="H66" s="10">
        <f t="shared" si="1"/>
        <v>11400</v>
      </c>
      <c r="I66" s="12">
        <v>11400</v>
      </c>
    </row>
    <row r="67" spans="1:9" ht="15.75">
      <c r="A67" s="19">
        <v>44475</v>
      </c>
      <c r="B67" s="8" t="s">
        <v>171</v>
      </c>
      <c r="C67" s="8">
        <v>1400</v>
      </c>
      <c r="D67" s="8">
        <v>1000</v>
      </c>
      <c r="E67" s="8" t="s">
        <v>11</v>
      </c>
      <c r="F67" s="9">
        <v>65</v>
      </c>
      <c r="G67" s="9">
        <v>60</v>
      </c>
      <c r="H67" s="10">
        <f aca="true" t="shared" si="2" ref="H67:H76">(G67-F67)*D67</f>
        <v>-5000</v>
      </c>
      <c r="I67" s="11">
        <v>-5000</v>
      </c>
    </row>
    <row r="68" spans="1:9" ht="15.75">
      <c r="A68" s="19">
        <v>44475</v>
      </c>
      <c r="B68" s="8" t="s">
        <v>170</v>
      </c>
      <c r="C68" s="8">
        <v>730</v>
      </c>
      <c r="D68" s="8">
        <v>2600</v>
      </c>
      <c r="E68" s="8" t="s">
        <v>11</v>
      </c>
      <c r="F68" s="9">
        <v>35</v>
      </c>
      <c r="G68" s="9">
        <v>38</v>
      </c>
      <c r="H68" s="10">
        <f t="shared" si="2"/>
        <v>7800</v>
      </c>
      <c r="I68" s="12">
        <v>7800</v>
      </c>
    </row>
    <row r="69" spans="1:9" ht="15.75">
      <c r="A69" s="19">
        <v>44474</v>
      </c>
      <c r="B69" s="8" t="s">
        <v>98</v>
      </c>
      <c r="C69" s="8">
        <v>1200</v>
      </c>
      <c r="D69" s="8">
        <v>1800</v>
      </c>
      <c r="E69" s="8" t="s">
        <v>11</v>
      </c>
      <c r="F69" s="9">
        <v>33</v>
      </c>
      <c r="G69" s="9">
        <v>35</v>
      </c>
      <c r="H69" s="10">
        <f t="shared" si="2"/>
        <v>3600</v>
      </c>
      <c r="I69" s="12">
        <v>3600</v>
      </c>
    </row>
    <row r="70" spans="1:9" ht="15.75">
      <c r="A70" s="19">
        <v>44473</v>
      </c>
      <c r="B70" s="8" t="s">
        <v>85</v>
      </c>
      <c r="C70" s="8">
        <v>560</v>
      </c>
      <c r="D70" s="8">
        <v>4400</v>
      </c>
      <c r="E70" s="8" t="s">
        <v>11</v>
      </c>
      <c r="F70" s="9">
        <v>24</v>
      </c>
      <c r="G70" s="9">
        <v>28</v>
      </c>
      <c r="H70" s="10">
        <f t="shared" si="2"/>
        <v>17600</v>
      </c>
      <c r="I70" s="12">
        <v>17600</v>
      </c>
    </row>
    <row r="71" spans="1:9" ht="15.75">
      <c r="A71" s="19">
        <v>44470</v>
      </c>
      <c r="B71" s="8" t="s">
        <v>104</v>
      </c>
      <c r="C71" s="8">
        <v>175</v>
      </c>
      <c r="D71" s="8">
        <v>13400</v>
      </c>
      <c r="E71" s="8" t="s">
        <v>11</v>
      </c>
      <c r="F71" s="9">
        <v>6</v>
      </c>
      <c r="G71" s="9">
        <v>7</v>
      </c>
      <c r="H71" s="10">
        <f t="shared" si="2"/>
        <v>13400</v>
      </c>
      <c r="I71" s="12">
        <v>13400</v>
      </c>
    </row>
    <row r="72" spans="1:9" ht="15.75">
      <c r="A72" s="19">
        <v>44469</v>
      </c>
      <c r="B72" s="8" t="s">
        <v>166</v>
      </c>
      <c r="C72" s="8">
        <v>820</v>
      </c>
      <c r="D72" s="8">
        <v>2800</v>
      </c>
      <c r="E72" s="8" t="s">
        <v>11</v>
      </c>
      <c r="F72" s="9">
        <v>43</v>
      </c>
      <c r="G72" s="9">
        <v>48</v>
      </c>
      <c r="H72" s="12">
        <f t="shared" si="2"/>
        <v>14000</v>
      </c>
      <c r="I72" s="35">
        <v>14000</v>
      </c>
    </row>
    <row r="73" spans="1:9" ht="15.75">
      <c r="A73" s="19">
        <v>44468</v>
      </c>
      <c r="B73" s="8" t="s">
        <v>73</v>
      </c>
      <c r="C73" s="8">
        <v>135</v>
      </c>
      <c r="D73" s="8">
        <v>11400</v>
      </c>
      <c r="E73" s="8" t="s">
        <v>11</v>
      </c>
      <c r="F73" s="9">
        <v>5.5</v>
      </c>
      <c r="G73" s="9">
        <v>7</v>
      </c>
      <c r="H73" s="10">
        <f t="shared" si="2"/>
        <v>17100</v>
      </c>
      <c r="I73" s="12">
        <v>17100</v>
      </c>
    </row>
    <row r="74" spans="1:9" ht="15.75">
      <c r="A74" s="19">
        <v>44463</v>
      </c>
      <c r="B74" s="8" t="s">
        <v>39</v>
      </c>
      <c r="C74" s="8">
        <v>1800</v>
      </c>
      <c r="D74" s="8">
        <v>800</v>
      </c>
      <c r="E74" s="8" t="s">
        <v>11</v>
      </c>
      <c r="F74" s="9">
        <v>18</v>
      </c>
      <c r="G74" s="9">
        <v>23</v>
      </c>
      <c r="H74" s="12">
        <f t="shared" si="2"/>
        <v>4000</v>
      </c>
      <c r="I74" s="35">
        <v>4000</v>
      </c>
    </row>
    <row r="75" spans="1:9" ht="15.75">
      <c r="A75" s="19">
        <v>44461</v>
      </c>
      <c r="B75" s="8" t="s">
        <v>161</v>
      </c>
      <c r="C75" s="8">
        <v>3300</v>
      </c>
      <c r="D75" s="8">
        <v>400</v>
      </c>
      <c r="E75" s="8" t="s">
        <v>11</v>
      </c>
      <c r="F75" s="9">
        <v>110</v>
      </c>
      <c r="G75" s="9">
        <v>125</v>
      </c>
      <c r="H75" s="10">
        <f t="shared" si="2"/>
        <v>6000</v>
      </c>
      <c r="I75" s="12">
        <v>6000</v>
      </c>
    </row>
    <row r="76" spans="1:9" ht="15.75">
      <c r="A76" s="19">
        <v>44459</v>
      </c>
      <c r="B76" s="8" t="s">
        <v>108</v>
      </c>
      <c r="C76" s="8">
        <v>1500</v>
      </c>
      <c r="D76" s="8">
        <v>1200</v>
      </c>
      <c r="E76" s="8" t="s">
        <v>11</v>
      </c>
      <c r="F76" s="9">
        <v>23</v>
      </c>
      <c r="G76" s="9">
        <v>26</v>
      </c>
      <c r="H76" s="12">
        <f t="shared" si="2"/>
        <v>3600</v>
      </c>
      <c r="I76" s="35">
        <v>3600</v>
      </c>
    </row>
    <row r="77" spans="1:9" ht="15.75">
      <c r="A77" s="19">
        <v>44455</v>
      </c>
      <c r="B77" s="8" t="s">
        <v>106</v>
      </c>
      <c r="C77" s="8">
        <v>3800</v>
      </c>
      <c r="D77" s="8">
        <v>500</v>
      </c>
      <c r="E77" s="8" t="s">
        <v>11</v>
      </c>
      <c r="F77" s="9">
        <v>94</v>
      </c>
      <c r="G77" s="9">
        <v>99</v>
      </c>
      <c r="H77" s="10">
        <f aca="true" t="shared" si="3" ref="H77:H88">(G77-F77)*D77</f>
        <v>2500</v>
      </c>
      <c r="I77" s="12">
        <v>2500</v>
      </c>
    </row>
    <row r="78" spans="1:9" ht="15.75">
      <c r="A78" s="19">
        <v>44453</v>
      </c>
      <c r="B78" s="8" t="s">
        <v>159</v>
      </c>
      <c r="C78" s="8">
        <v>215</v>
      </c>
      <c r="D78" s="8">
        <v>5000</v>
      </c>
      <c r="E78" s="8" t="s">
        <v>11</v>
      </c>
      <c r="F78" s="9">
        <v>7.7</v>
      </c>
      <c r="G78" s="9">
        <v>8.5</v>
      </c>
      <c r="H78" s="10">
        <f t="shared" si="3"/>
        <v>3999.999999999999</v>
      </c>
      <c r="I78" s="12">
        <v>4000</v>
      </c>
    </row>
    <row r="79" spans="1:9" ht="15.75">
      <c r="A79" s="19">
        <v>44453</v>
      </c>
      <c r="B79" s="8" t="s">
        <v>110</v>
      </c>
      <c r="C79" s="8">
        <v>5700</v>
      </c>
      <c r="D79" s="8">
        <v>300</v>
      </c>
      <c r="E79" s="8" t="s">
        <v>11</v>
      </c>
      <c r="F79" s="9">
        <v>240</v>
      </c>
      <c r="G79" s="9">
        <v>250</v>
      </c>
      <c r="H79" s="10">
        <f t="shared" si="3"/>
        <v>3000</v>
      </c>
      <c r="I79" s="12">
        <v>3000</v>
      </c>
    </row>
    <row r="80" spans="1:9" ht="15.75">
      <c r="A80" s="19">
        <v>44448</v>
      </c>
      <c r="B80" s="8" t="s">
        <v>158</v>
      </c>
      <c r="C80" s="8">
        <v>3700</v>
      </c>
      <c r="D80" s="8">
        <v>500</v>
      </c>
      <c r="E80" s="8" t="s">
        <v>11</v>
      </c>
      <c r="F80" s="9">
        <v>85</v>
      </c>
      <c r="G80" s="9">
        <v>89</v>
      </c>
      <c r="H80" s="12">
        <f t="shared" si="3"/>
        <v>2000</v>
      </c>
      <c r="I80" s="35">
        <v>2000</v>
      </c>
    </row>
    <row r="81" spans="1:9" ht="15.75">
      <c r="A81" s="19">
        <v>44447</v>
      </c>
      <c r="B81" s="8" t="s">
        <v>158</v>
      </c>
      <c r="C81" s="8">
        <v>3750</v>
      </c>
      <c r="D81" s="8">
        <v>500</v>
      </c>
      <c r="E81" s="8" t="s">
        <v>11</v>
      </c>
      <c r="F81" s="9">
        <v>100</v>
      </c>
      <c r="G81" s="9">
        <v>110</v>
      </c>
      <c r="H81" s="10">
        <f t="shared" si="3"/>
        <v>5000</v>
      </c>
      <c r="I81" s="12">
        <v>5000</v>
      </c>
    </row>
    <row r="82" spans="1:9" ht="15.75">
      <c r="A82" s="19">
        <v>44446</v>
      </c>
      <c r="B82" s="8" t="s">
        <v>157</v>
      </c>
      <c r="C82" s="8">
        <v>4300</v>
      </c>
      <c r="D82" s="8">
        <v>250</v>
      </c>
      <c r="E82" s="8" t="s">
        <v>11</v>
      </c>
      <c r="F82" s="9">
        <v>205</v>
      </c>
      <c r="G82" s="9">
        <v>220</v>
      </c>
      <c r="H82" s="10">
        <f t="shared" si="3"/>
        <v>3750</v>
      </c>
      <c r="I82" s="12">
        <v>3750</v>
      </c>
    </row>
    <row r="83" spans="1:9" ht="15.75">
      <c r="A83" s="19">
        <v>44445</v>
      </c>
      <c r="B83" s="8" t="s">
        <v>156</v>
      </c>
      <c r="C83" s="8">
        <v>1100</v>
      </c>
      <c r="D83" s="8">
        <v>1000</v>
      </c>
      <c r="E83" s="8" t="s">
        <v>11</v>
      </c>
      <c r="F83" s="9">
        <v>42</v>
      </c>
      <c r="G83" s="9">
        <v>48</v>
      </c>
      <c r="H83" s="10">
        <f t="shared" si="3"/>
        <v>6000</v>
      </c>
      <c r="I83" s="12">
        <v>6000</v>
      </c>
    </row>
    <row r="84" spans="1:9" ht="15.75">
      <c r="A84" s="19">
        <v>44442</v>
      </c>
      <c r="B84" s="8" t="s">
        <v>19</v>
      </c>
      <c r="C84" s="8">
        <v>7000</v>
      </c>
      <c r="D84" s="8">
        <v>200</v>
      </c>
      <c r="E84" s="8" t="s">
        <v>11</v>
      </c>
      <c r="F84" s="9">
        <v>165</v>
      </c>
      <c r="G84" s="9">
        <v>140</v>
      </c>
      <c r="H84" s="10">
        <f t="shared" si="3"/>
        <v>-5000</v>
      </c>
      <c r="I84" s="11">
        <v>-5000</v>
      </c>
    </row>
    <row r="85" spans="1:9" ht="15.75">
      <c r="A85" s="19">
        <v>44440</v>
      </c>
      <c r="B85" s="8" t="s">
        <v>156</v>
      </c>
      <c r="C85" s="8">
        <v>1040</v>
      </c>
      <c r="D85" s="8">
        <v>1000</v>
      </c>
      <c r="E85" s="8" t="s">
        <v>11</v>
      </c>
      <c r="F85" s="9">
        <v>30</v>
      </c>
      <c r="G85" s="9">
        <v>36</v>
      </c>
      <c r="H85" s="10">
        <f t="shared" si="3"/>
        <v>6000</v>
      </c>
      <c r="I85" s="12">
        <v>6000</v>
      </c>
    </row>
    <row r="86" spans="1:9" ht="15.75">
      <c r="A86" s="19">
        <v>44438</v>
      </c>
      <c r="B86" s="8" t="s">
        <v>155</v>
      </c>
      <c r="C86" s="8">
        <v>4000</v>
      </c>
      <c r="D86" s="8">
        <v>500</v>
      </c>
      <c r="E86" s="8" t="s">
        <v>11</v>
      </c>
      <c r="F86" s="9">
        <v>145</v>
      </c>
      <c r="G86" s="9">
        <v>160</v>
      </c>
      <c r="H86" s="10">
        <f t="shared" si="3"/>
        <v>7500</v>
      </c>
      <c r="I86" s="12">
        <v>7500</v>
      </c>
    </row>
    <row r="87" spans="1:9" ht="15.75">
      <c r="A87" s="19">
        <v>44434</v>
      </c>
      <c r="B87" s="8" t="s">
        <v>154</v>
      </c>
      <c r="C87" s="8">
        <v>1500</v>
      </c>
      <c r="D87" s="8">
        <v>1300</v>
      </c>
      <c r="E87" s="8" t="s">
        <v>11</v>
      </c>
      <c r="F87" s="9">
        <v>39</v>
      </c>
      <c r="G87" s="9">
        <v>45</v>
      </c>
      <c r="H87" s="10">
        <f t="shared" si="3"/>
        <v>7800</v>
      </c>
      <c r="I87" s="12">
        <v>7800</v>
      </c>
    </row>
    <row r="88" spans="1:9" ht="15.75">
      <c r="A88" s="19">
        <v>44432</v>
      </c>
      <c r="B88" s="8" t="s">
        <v>13</v>
      </c>
      <c r="C88" s="8">
        <v>500</v>
      </c>
      <c r="D88" s="8">
        <v>2500</v>
      </c>
      <c r="E88" s="8" t="s">
        <v>11</v>
      </c>
      <c r="F88" s="9">
        <v>24</v>
      </c>
      <c r="G88" s="9">
        <v>26</v>
      </c>
      <c r="H88" s="10">
        <f t="shared" si="3"/>
        <v>5000</v>
      </c>
      <c r="I88" s="12">
        <v>5000</v>
      </c>
    </row>
    <row r="89" spans="1:9" ht="15.75">
      <c r="A89" s="19">
        <v>44428</v>
      </c>
      <c r="B89" s="8" t="s">
        <v>118</v>
      </c>
      <c r="C89" s="8">
        <v>3060</v>
      </c>
      <c r="D89" s="8">
        <v>600</v>
      </c>
      <c r="E89" s="8" t="s">
        <v>11</v>
      </c>
      <c r="F89" s="9">
        <v>40</v>
      </c>
      <c r="G89" s="9">
        <v>45</v>
      </c>
      <c r="H89" s="10">
        <f aca="true" t="shared" si="4" ref="H89:H101">(G89-F89)*D89</f>
        <v>3000</v>
      </c>
      <c r="I89" s="12">
        <v>3000</v>
      </c>
    </row>
    <row r="90" spans="1:9" ht="15.75">
      <c r="A90" s="19">
        <v>44428</v>
      </c>
      <c r="B90" s="8" t="s">
        <v>119</v>
      </c>
      <c r="C90" s="8">
        <v>4900</v>
      </c>
      <c r="D90" s="8">
        <v>500</v>
      </c>
      <c r="E90" s="8" t="s">
        <v>11</v>
      </c>
      <c r="F90" s="9">
        <v>73</v>
      </c>
      <c r="G90" s="9">
        <v>93</v>
      </c>
      <c r="H90" s="10">
        <f t="shared" si="4"/>
        <v>10000</v>
      </c>
      <c r="I90" s="12">
        <v>10000</v>
      </c>
    </row>
    <row r="91" spans="1:9" ht="15.75">
      <c r="A91" s="19">
        <v>44426</v>
      </c>
      <c r="B91" s="8" t="s">
        <v>120</v>
      </c>
      <c r="C91" s="8">
        <v>740</v>
      </c>
      <c r="D91" s="8">
        <v>1300</v>
      </c>
      <c r="E91" s="8" t="s">
        <v>11</v>
      </c>
      <c r="F91" s="9">
        <v>20</v>
      </c>
      <c r="G91" s="9">
        <v>14</v>
      </c>
      <c r="H91" s="11">
        <f t="shared" si="4"/>
        <v>-7800</v>
      </c>
      <c r="I91" s="11">
        <v>7800</v>
      </c>
    </row>
    <row r="92" spans="1:9" ht="15.75">
      <c r="A92" s="19">
        <v>44425</v>
      </c>
      <c r="B92" s="8" t="s">
        <v>119</v>
      </c>
      <c r="C92" s="8">
        <v>4450</v>
      </c>
      <c r="D92" s="8">
        <v>500</v>
      </c>
      <c r="E92" s="8" t="s">
        <v>11</v>
      </c>
      <c r="F92" s="9">
        <v>105</v>
      </c>
      <c r="G92" s="9">
        <v>130</v>
      </c>
      <c r="H92" s="10">
        <f t="shared" si="4"/>
        <v>12500</v>
      </c>
      <c r="I92" s="12">
        <v>12500</v>
      </c>
    </row>
    <row r="93" spans="1:9" ht="15.75">
      <c r="A93" s="19">
        <v>44424</v>
      </c>
      <c r="B93" s="8" t="s">
        <v>121</v>
      </c>
      <c r="C93" s="8">
        <v>3900</v>
      </c>
      <c r="D93" s="8">
        <v>500</v>
      </c>
      <c r="E93" s="8" t="s">
        <v>11</v>
      </c>
      <c r="F93" s="9">
        <v>91</v>
      </c>
      <c r="G93" s="9">
        <v>107</v>
      </c>
      <c r="H93" s="10">
        <f t="shared" si="4"/>
        <v>8000</v>
      </c>
      <c r="I93" s="12">
        <v>8000</v>
      </c>
    </row>
    <row r="94" spans="1:9" ht="15.75">
      <c r="A94" s="19">
        <v>44421</v>
      </c>
      <c r="B94" s="8" t="s">
        <v>122</v>
      </c>
      <c r="C94" s="8">
        <v>1640</v>
      </c>
      <c r="D94" s="8">
        <v>1150</v>
      </c>
      <c r="E94" s="8" t="s">
        <v>11</v>
      </c>
      <c r="F94" s="9">
        <v>27</v>
      </c>
      <c r="G94" s="9">
        <v>32</v>
      </c>
      <c r="H94" s="10">
        <f t="shared" si="4"/>
        <v>5750</v>
      </c>
      <c r="I94" s="12">
        <v>5750</v>
      </c>
    </row>
    <row r="95" spans="1:9" ht="15.75">
      <c r="A95" s="19">
        <v>44419</v>
      </c>
      <c r="B95" s="8" t="s">
        <v>123</v>
      </c>
      <c r="C95" s="8">
        <v>500</v>
      </c>
      <c r="D95" s="8">
        <v>2500</v>
      </c>
      <c r="E95" s="8" t="s">
        <v>11</v>
      </c>
      <c r="F95" s="9">
        <v>16.8</v>
      </c>
      <c r="G95" s="9">
        <v>19</v>
      </c>
      <c r="H95" s="10">
        <f t="shared" si="4"/>
        <v>5499.999999999998</v>
      </c>
      <c r="I95" s="12">
        <v>5500</v>
      </c>
    </row>
    <row r="96" spans="1:9" ht="15.75">
      <c r="A96" s="19">
        <v>44418</v>
      </c>
      <c r="B96" s="8" t="s">
        <v>124</v>
      </c>
      <c r="C96" s="8">
        <v>1800</v>
      </c>
      <c r="D96" s="8">
        <v>800</v>
      </c>
      <c r="E96" s="8" t="s">
        <v>11</v>
      </c>
      <c r="F96" s="9">
        <v>34</v>
      </c>
      <c r="G96" s="9">
        <v>39</v>
      </c>
      <c r="H96" s="10">
        <f t="shared" si="4"/>
        <v>4000</v>
      </c>
      <c r="I96" s="12">
        <v>8000</v>
      </c>
    </row>
    <row r="97" spans="1:9" ht="15.75">
      <c r="A97" s="19">
        <v>44414</v>
      </c>
      <c r="B97" s="8" t="s">
        <v>125</v>
      </c>
      <c r="C97" s="8">
        <v>1460</v>
      </c>
      <c r="D97" s="8">
        <v>2000</v>
      </c>
      <c r="E97" s="8" t="s">
        <v>11</v>
      </c>
      <c r="F97" s="9">
        <v>57</v>
      </c>
      <c r="G97" s="9">
        <v>61</v>
      </c>
      <c r="H97" s="10">
        <f t="shared" si="4"/>
        <v>8000</v>
      </c>
      <c r="I97" s="12">
        <v>8000</v>
      </c>
    </row>
    <row r="98" spans="1:9" ht="15.75">
      <c r="A98" s="19">
        <v>44411</v>
      </c>
      <c r="B98" s="8" t="s">
        <v>126</v>
      </c>
      <c r="C98" s="8">
        <v>580</v>
      </c>
      <c r="D98" s="8">
        <v>3702</v>
      </c>
      <c r="E98" s="8" t="s">
        <v>11</v>
      </c>
      <c r="F98" s="9">
        <v>17.5</v>
      </c>
      <c r="G98" s="9">
        <v>19</v>
      </c>
      <c r="H98" s="10">
        <f t="shared" si="4"/>
        <v>5553</v>
      </c>
      <c r="I98" s="12">
        <v>5553</v>
      </c>
    </row>
    <row r="99" spans="1:9" ht="15.75">
      <c r="A99" s="19">
        <v>44407</v>
      </c>
      <c r="B99" s="8" t="s">
        <v>127</v>
      </c>
      <c r="C99" s="8">
        <v>740</v>
      </c>
      <c r="D99" s="8">
        <v>1400</v>
      </c>
      <c r="E99" s="8" t="s">
        <v>11</v>
      </c>
      <c r="F99" s="9">
        <v>25</v>
      </c>
      <c r="G99" s="9">
        <v>29</v>
      </c>
      <c r="H99" s="10">
        <f t="shared" si="4"/>
        <v>5600</v>
      </c>
      <c r="I99" s="12">
        <v>5600</v>
      </c>
    </row>
    <row r="100" spans="1:9" ht="15.75">
      <c r="A100" s="19">
        <v>44407</v>
      </c>
      <c r="B100" s="8" t="s">
        <v>128</v>
      </c>
      <c r="C100" s="8">
        <v>1030</v>
      </c>
      <c r="D100" s="8">
        <v>1200</v>
      </c>
      <c r="E100" s="8" t="s">
        <v>11</v>
      </c>
      <c r="F100" s="9">
        <v>31</v>
      </c>
      <c r="G100" s="9">
        <v>34</v>
      </c>
      <c r="H100" s="10">
        <f t="shared" si="4"/>
        <v>3600</v>
      </c>
      <c r="I100" s="12">
        <v>3600</v>
      </c>
    </row>
    <row r="101" spans="1:9" ht="15.75">
      <c r="A101" s="19">
        <v>44406</v>
      </c>
      <c r="B101" s="8" t="s">
        <v>128</v>
      </c>
      <c r="C101" s="8">
        <v>1000</v>
      </c>
      <c r="D101" s="8">
        <v>1200</v>
      </c>
      <c r="E101" s="8" t="s">
        <v>11</v>
      </c>
      <c r="F101" s="9">
        <v>30</v>
      </c>
      <c r="G101" s="9">
        <v>31</v>
      </c>
      <c r="H101" s="10">
        <f t="shared" si="4"/>
        <v>1200</v>
      </c>
      <c r="I101" s="12">
        <v>1200</v>
      </c>
    </row>
    <row r="102" spans="1:9" ht="15.75">
      <c r="A102" s="19">
        <v>44403</v>
      </c>
      <c r="B102" s="8" t="s">
        <v>39</v>
      </c>
      <c r="C102" s="8">
        <v>1720</v>
      </c>
      <c r="D102" s="8">
        <v>800</v>
      </c>
      <c r="E102" s="8" t="s">
        <v>11</v>
      </c>
      <c r="F102" s="9">
        <v>25</v>
      </c>
      <c r="G102" s="9">
        <v>29</v>
      </c>
      <c r="H102" s="10">
        <f>(G102-F102)*D102</f>
        <v>3200</v>
      </c>
      <c r="I102" s="12">
        <v>3200</v>
      </c>
    </row>
    <row r="103" spans="1:9" ht="15.75">
      <c r="A103" s="19">
        <v>44403</v>
      </c>
      <c r="B103" s="8" t="s">
        <v>36</v>
      </c>
      <c r="C103" s="8">
        <v>680</v>
      </c>
      <c r="D103" s="8">
        <v>2750</v>
      </c>
      <c r="E103" s="8" t="s">
        <v>11</v>
      </c>
      <c r="F103" s="9">
        <v>9.5</v>
      </c>
      <c r="G103" s="9">
        <v>11</v>
      </c>
      <c r="H103" s="10">
        <f>(G103-F103)*D103</f>
        <v>4125</v>
      </c>
      <c r="I103" s="12">
        <v>4125</v>
      </c>
    </row>
    <row r="104" spans="1:9" ht="15.75">
      <c r="A104" s="19">
        <v>44400</v>
      </c>
      <c r="B104" s="8" t="s">
        <v>108</v>
      </c>
      <c r="C104" s="8">
        <v>1140</v>
      </c>
      <c r="D104" s="8">
        <v>1200</v>
      </c>
      <c r="E104" s="8" t="s">
        <v>11</v>
      </c>
      <c r="F104" s="9">
        <v>11</v>
      </c>
      <c r="G104" s="9">
        <v>14</v>
      </c>
      <c r="H104" s="10">
        <f>(G104-F104)*D104</f>
        <v>3600</v>
      </c>
      <c r="I104" s="12">
        <v>3600</v>
      </c>
    </row>
    <row r="105" spans="1:9" ht="15.75">
      <c r="A105" s="19">
        <v>44400</v>
      </c>
      <c r="B105" s="8" t="s">
        <v>26</v>
      </c>
      <c r="C105" s="8">
        <v>590</v>
      </c>
      <c r="D105" s="8">
        <v>3200</v>
      </c>
      <c r="E105" s="8" t="s">
        <v>11</v>
      </c>
      <c r="F105" s="9">
        <v>7.5</v>
      </c>
      <c r="G105" s="9">
        <v>8.9</v>
      </c>
      <c r="H105" s="10">
        <f aca="true" t="shared" si="5" ref="H105:H110">(G105-F105)*D105</f>
        <v>4480.000000000001</v>
      </c>
      <c r="I105" s="12">
        <v>4480</v>
      </c>
    </row>
    <row r="106" spans="1:9" ht="15.75">
      <c r="A106" s="19">
        <v>44399</v>
      </c>
      <c r="B106" s="8" t="s">
        <v>108</v>
      </c>
      <c r="C106" s="8">
        <v>1100</v>
      </c>
      <c r="D106" s="8">
        <v>1200</v>
      </c>
      <c r="E106" s="8" t="s">
        <v>11</v>
      </c>
      <c r="F106" s="9">
        <v>9</v>
      </c>
      <c r="G106" s="9">
        <v>12</v>
      </c>
      <c r="H106" s="10">
        <f t="shared" si="5"/>
        <v>3600</v>
      </c>
      <c r="I106" s="12">
        <v>3600</v>
      </c>
    </row>
    <row r="107" spans="1:9" ht="15.75">
      <c r="A107" s="19">
        <v>44399</v>
      </c>
      <c r="B107" s="8" t="s">
        <v>113</v>
      </c>
      <c r="C107" s="8">
        <v>3300</v>
      </c>
      <c r="D107" s="8">
        <v>500</v>
      </c>
      <c r="E107" s="8" t="s">
        <v>11</v>
      </c>
      <c r="F107" s="9">
        <v>100</v>
      </c>
      <c r="G107" s="9">
        <v>110</v>
      </c>
      <c r="H107" s="10">
        <f t="shared" si="5"/>
        <v>5000</v>
      </c>
      <c r="I107" s="12">
        <v>5000</v>
      </c>
    </row>
    <row r="108" spans="1:9" ht="15.75">
      <c r="A108" s="19">
        <v>44392</v>
      </c>
      <c r="B108" s="8" t="s">
        <v>111</v>
      </c>
      <c r="C108" s="8">
        <v>430</v>
      </c>
      <c r="D108" s="8">
        <v>2500</v>
      </c>
      <c r="E108" s="8" t="s">
        <v>11</v>
      </c>
      <c r="F108" s="9">
        <v>14</v>
      </c>
      <c r="G108" s="9">
        <v>16</v>
      </c>
      <c r="H108" s="10">
        <f t="shared" si="5"/>
        <v>5000</v>
      </c>
      <c r="I108" s="12">
        <v>5000</v>
      </c>
    </row>
    <row r="109" spans="1:9" ht="15.75">
      <c r="A109" s="19">
        <v>44392</v>
      </c>
      <c r="B109" s="8" t="s">
        <v>108</v>
      </c>
      <c r="C109" s="8">
        <v>1100</v>
      </c>
      <c r="D109" s="8">
        <v>1200</v>
      </c>
      <c r="E109" s="8" t="s">
        <v>11</v>
      </c>
      <c r="F109" s="9">
        <v>14</v>
      </c>
      <c r="G109" s="9">
        <v>18</v>
      </c>
      <c r="H109" s="10">
        <f t="shared" si="5"/>
        <v>4800</v>
      </c>
      <c r="I109" s="12">
        <v>4800</v>
      </c>
    </row>
    <row r="110" spans="1:9" ht="15.75">
      <c r="A110" s="19">
        <v>44392</v>
      </c>
      <c r="B110" s="8" t="s">
        <v>15</v>
      </c>
      <c r="C110" s="8">
        <v>1600</v>
      </c>
      <c r="D110" s="8">
        <v>1200</v>
      </c>
      <c r="E110" s="8" t="s">
        <v>11</v>
      </c>
      <c r="F110" s="9">
        <v>17</v>
      </c>
      <c r="G110" s="9">
        <v>21</v>
      </c>
      <c r="H110" s="10">
        <f t="shared" si="5"/>
        <v>4800</v>
      </c>
      <c r="I110" s="12">
        <v>4800</v>
      </c>
    </row>
    <row r="111" spans="1:9" ht="15.75">
      <c r="A111" s="19">
        <v>44391</v>
      </c>
      <c r="B111" s="8" t="s">
        <v>70</v>
      </c>
      <c r="C111" s="8">
        <v>2700</v>
      </c>
      <c r="D111" s="8">
        <v>800</v>
      </c>
      <c r="E111" s="8" t="s">
        <v>11</v>
      </c>
      <c r="F111" s="9">
        <v>59</v>
      </c>
      <c r="G111" s="9">
        <v>65</v>
      </c>
      <c r="H111" s="10">
        <f aca="true" t="shared" si="6" ref="H111:H123">(G111-F111)*D111</f>
        <v>4800</v>
      </c>
      <c r="I111" s="12">
        <v>4800</v>
      </c>
    </row>
    <row r="112" spans="1:9" ht="15.75">
      <c r="A112" s="19">
        <v>44390</v>
      </c>
      <c r="B112" s="8" t="s">
        <v>93</v>
      </c>
      <c r="C112" s="8">
        <v>125</v>
      </c>
      <c r="D112" s="8">
        <v>5200</v>
      </c>
      <c r="E112" s="8" t="s">
        <v>11</v>
      </c>
      <c r="F112" s="9">
        <v>9.5</v>
      </c>
      <c r="G112" s="9">
        <v>11.9</v>
      </c>
      <c r="H112" s="10">
        <f t="shared" si="6"/>
        <v>12480.000000000002</v>
      </c>
      <c r="I112" s="12">
        <v>12480</v>
      </c>
    </row>
    <row r="113" spans="1:9" ht="15.75">
      <c r="A113" s="19">
        <v>44390</v>
      </c>
      <c r="B113" s="8" t="s">
        <v>38</v>
      </c>
      <c r="C113" s="8">
        <v>275</v>
      </c>
      <c r="D113" s="8">
        <v>6200</v>
      </c>
      <c r="E113" s="8" t="s">
        <v>11</v>
      </c>
      <c r="F113" s="9">
        <v>7.5</v>
      </c>
      <c r="G113" s="9">
        <v>6.5</v>
      </c>
      <c r="H113" s="10">
        <f t="shared" si="6"/>
        <v>-6200</v>
      </c>
      <c r="I113" s="11">
        <v>6200</v>
      </c>
    </row>
    <row r="114" spans="1:9" ht="15.75">
      <c r="A114" s="19">
        <v>44389</v>
      </c>
      <c r="B114" s="8" t="s">
        <v>81</v>
      </c>
      <c r="C114" s="8">
        <v>685</v>
      </c>
      <c r="D114" s="8">
        <v>2500</v>
      </c>
      <c r="E114" s="8" t="s">
        <v>11</v>
      </c>
      <c r="F114" s="9">
        <v>23</v>
      </c>
      <c r="G114" s="9">
        <v>25</v>
      </c>
      <c r="H114" s="10">
        <f t="shared" si="6"/>
        <v>5000</v>
      </c>
      <c r="I114" s="12">
        <v>5000</v>
      </c>
    </row>
    <row r="115" spans="1:9" ht="15.75">
      <c r="A115" s="19">
        <v>44386</v>
      </c>
      <c r="B115" s="8" t="s">
        <v>95</v>
      </c>
      <c r="C115" s="8">
        <v>125</v>
      </c>
      <c r="D115" s="8">
        <v>9000</v>
      </c>
      <c r="E115" s="8" t="s">
        <v>11</v>
      </c>
      <c r="F115" s="9">
        <v>6</v>
      </c>
      <c r="G115" s="9">
        <v>5.3</v>
      </c>
      <c r="H115" s="10">
        <f t="shared" si="6"/>
        <v>-6300.000000000002</v>
      </c>
      <c r="I115" s="11">
        <v>6300</v>
      </c>
    </row>
    <row r="116" spans="1:9" ht="15.75">
      <c r="A116" s="19">
        <v>44385</v>
      </c>
      <c r="B116" s="8" t="s">
        <v>97</v>
      </c>
      <c r="C116" s="8">
        <v>810</v>
      </c>
      <c r="D116" s="8">
        <v>3000</v>
      </c>
      <c r="E116" s="8" t="s">
        <v>11</v>
      </c>
      <c r="F116" s="9">
        <v>28</v>
      </c>
      <c r="G116" s="9">
        <v>23.8</v>
      </c>
      <c r="H116" s="10">
        <f t="shared" si="6"/>
        <v>-12599.999999999998</v>
      </c>
      <c r="I116" s="11">
        <v>12600</v>
      </c>
    </row>
    <row r="117" spans="1:9" ht="15.75">
      <c r="A117" s="19">
        <v>44384</v>
      </c>
      <c r="B117" s="8" t="s">
        <v>98</v>
      </c>
      <c r="C117" s="8">
        <v>1040</v>
      </c>
      <c r="D117" s="8">
        <v>1800</v>
      </c>
      <c r="E117" s="8" t="s">
        <v>11</v>
      </c>
      <c r="F117" s="9">
        <v>34</v>
      </c>
      <c r="G117" s="9">
        <v>39</v>
      </c>
      <c r="H117" s="10">
        <f t="shared" si="6"/>
        <v>9000</v>
      </c>
      <c r="I117" s="12">
        <v>9000</v>
      </c>
    </row>
    <row r="118" spans="1:9" ht="15.75">
      <c r="A118" s="19">
        <v>44384</v>
      </c>
      <c r="B118" s="8" t="s">
        <v>99</v>
      </c>
      <c r="C118" s="8">
        <v>820</v>
      </c>
      <c r="D118" s="8">
        <v>2600</v>
      </c>
      <c r="E118" s="8" t="s">
        <v>11</v>
      </c>
      <c r="F118" s="9">
        <v>24</v>
      </c>
      <c r="G118" s="9">
        <v>21.8</v>
      </c>
      <c r="H118" s="10">
        <f t="shared" si="6"/>
        <v>-5719.999999999998</v>
      </c>
      <c r="I118" s="11">
        <v>5720</v>
      </c>
    </row>
    <row r="119" spans="1:9" ht="15.75">
      <c r="A119" s="19">
        <v>44383</v>
      </c>
      <c r="B119" s="8" t="s">
        <v>101</v>
      </c>
      <c r="C119" s="8">
        <v>1400</v>
      </c>
      <c r="D119" s="8">
        <v>800</v>
      </c>
      <c r="E119" s="8" t="s">
        <v>11</v>
      </c>
      <c r="F119" s="9">
        <v>59</v>
      </c>
      <c r="G119" s="9">
        <v>65</v>
      </c>
      <c r="H119" s="10">
        <f t="shared" si="6"/>
        <v>4800</v>
      </c>
      <c r="I119" s="12">
        <v>4800</v>
      </c>
    </row>
    <row r="120" spans="1:9" ht="15.75">
      <c r="A120" s="19">
        <v>44383</v>
      </c>
      <c r="B120" s="8" t="s">
        <v>102</v>
      </c>
      <c r="C120" s="8">
        <v>180</v>
      </c>
      <c r="D120" s="8">
        <v>12000</v>
      </c>
      <c r="E120" s="8" t="s">
        <v>11</v>
      </c>
      <c r="F120" s="9">
        <v>5.5</v>
      </c>
      <c r="G120" s="9">
        <v>6</v>
      </c>
      <c r="H120" s="10">
        <f t="shared" si="6"/>
        <v>6000</v>
      </c>
      <c r="I120" s="12">
        <v>6000</v>
      </c>
    </row>
    <row r="121" spans="1:9" ht="15.75">
      <c r="A121" s="19">
        <v>44382</v>
      </c>
      <c r="B121" s="8" t="s">
        <v>104</v>
      </c>
      <c r="C121" s="8">
        <v>125</v>
      </c>
      <c r="D121" s="8">
        <v>12400</v>
      </c>
      <c r="E121" s="8" t="s">
        <v>11</v>
      </c>
      <c r="F121" s="9">
        <v>5.8</v>
      </c>
      <c r="G121" s="9">
        <v>6.3</v>
      </c>
      <c r="H121" s="10">
        <f t="shared" si="6"/>
        <v>6200</v>
      </c>
      <c r="I121" s="12">
        <v>6200</v>
      </c>
    </row>
    <row r="122" spans="1:9" ht="15.75">
      <c r="A122" s="19">
        <v>44379</v>
      </c>
      <c r="B122" s="8" t="s">
        <v>105</v>
      </c>
      <c r="C122" s="8">
        <v>1000</v>
      </c>
      <c r="D122" s="8">
        <v>1300</v>
      </c>
      <c r="E122" s="8" t="s">
        <v>11</v>
      </c>
      <c r="F122" s="9">
        <v>41</v>
      </c>
      <c r="G122" s="9">
        <v>45</v>
      </c>
      <c r="H122" s="10">
        <f t="shared" si="6"/>
        <v>5200</v>
      </c>
      <c r="I122" s="12">
        <v>5200</v>
      </c>
    </row>
    <row r="123" spans="1:9" ht="15.75">
      <c r="A123" s="19">
        <v>44378</v>
      </c>
      <c r="B123" s="8" t="s">
        <v>107</v>
      </c>
      <c r="C123" s="8">
        <v>770</v>
      </c>
      <c r="D123" s="8">
        <v>3000</v>
      </c>
      <c r="E123" s="8" t="s">
        <v>11</v>
      </c>
      <c r="F123" s="9">
        <v>23</v>
      </c>
      <c r="G123" s="9">
        <v>25.8</v>
      </c>
      <c r="H123" s="10">
        <f t="shared" si="6"/>
        <v>8400.000000000002</v>
      </c>
      <c r="I123" s="12">
        <v>8400</v>
      </c>
    </row>
    <row r="124" spans="1:9" ht="15.75">
      <c r="A124" s="19">
        <v>44314</v>
      </c>
      <c r="B124" s="8" t="s">
        <v>39</v>
      </c>
      <c r="C124" s="8">
        <v>1800</v>
      </c>
      <c r="D124" s="8">
        <v>800</v>
      </c>
      <c r="E124" s="8" t="s">
        <v>11</v>
      </c>
      <c r="F124" s="9">
        <v>64</v>
      </c>
      <c r="G124" s="9">
        <v>68</v>
      </c>
      <c r="H124" s="10">
        <f aca="true" t="shared" si="7" ref="H124:H134">(G124-F124)*D124</f>
        <v>3200</v>
      </c>
      <c r="I124" s="12">
        <v>3200</v>
      </c>
    </row>
    <row r="125" spans="1:9" ht="15.75">
      <c r="A125" s="19">
        <v>44313</v>
      </c>
      <c r="B125" s="8" t="s">
        <v>28</v>
      </c>
      <c r="C125" s="8">
        <v>700</v>
      </c>
      <c r="D125" s="8">
        <v>1200</v>
      </c>
      <c r="E125" s="8" t="s">
        <v>11</v>
      </c>
      <c r="F125" s="9">
        <v>34</v>
      </c>
      <c r="G125" s="9">
        <v>36</v>
      </c>
      <c r="H125" s="10">
        <f t="shared" si="7"/>
        <v>2400</v>
      </c>
      <c r="I125" s="12">
        <v>2400</v>
      </c>
    </row>
    <row r="126" spans="1:9" ht="15.75">
      <c r="A126" s="19">
        <v>44312</v>
      </c>
      <c r="B126" s="8" t="s">
        <v>48</v>
      </c>
      <c r="C126" s="8">
        <v>345</v>
      </c>
      <c r="D126" s="8">
        <v>3000</v>
      </c>
      <c r="E126" s="8" t="s">
        <v>11</v>
      </c>
      <c r="F126" s="9">
        <v>6.5</v>
      </c>
      <c r="G126" s="9">
        <v>7.2</v>
      </c>
      <c r="H126" s="10">
        <f t="shared" si="7"/>
        <v>2100.0000000000005</v>
      </c>
      <c r="I126" s="12">
        <v>2100</v>
      </c>
    </row>
    <row r="127" spans="1:9" ht="15.75">
      <c r="A127" s="19">
        <v>44312</v>
      </c>
      <c r="B127" s="8" t="s">
        <v>36</v>
      </c>
      <c r="C127" s="8">
        <v>600</v>
      </c>
      <c r="D127" s="8">
        <v>1375</v>
      </c>
      <c r="E127" s="8" t="s">
        <v>11</v>
      </c>
      <c r="F127" s="9">
        <v>9</v>
      </c>
      <c r="G127" s="9">
        <v>10</v>
      </c>
      <c r="H127" s="10">
        <f t="shared" si="7"/>
        <v>1375</v>
      </c>
      <c r="I127" s="12">
        <v>1375</v>
      </c>
    </row>
    <row r="128" spans="1:9" ht="15.75">
      <c r="A128" s="19">
        <v>44309</v>
      </c>
      <c r="B128" s="8" t="s">
        <v>28</v>
      </c>
      <c r="C128" s="8">
        <v>670</v>
      </c>
      <c r="D128" s="8">
        <v>1200</v>
      </c>
      <c r="E128" s="8" t="s">
        <v>11</v>
      </c>
      <c r="F128" s="9">
        <v>17</v>
      </c>
      <c r="G128" s="9">
        <v>18</v>
      </c>
      <c r="H128" s="10">
        <f t="shared" si="7"/>
        <v>1200</v>
      </c>
      <c r="I128" s="12">
        <v>1200</v>
      </c>
    </row>
    <row r="129" spans="1:9" ht="15.75">
      <c r="A129" s="19">
        <v>44309</v>
      </c>
      <c r="B129" s="8" t="s">
        <v>88</v>
      </c>
      <c r="C129" s="8">
        <v>4700</v>
      </c>
      <c r="D129" s="8">
        <v>125</v>
      </c>
      <c r="E129" s="8" t="s">
        <v>11</v>
      </c>
      <c r="F129" s="9">
        <v>135</v>
      </c>
      <c r="G129" s="9">
        <v>140</v>
      </c>
      <c r="H129" s="10">
        <f t="shared" si="7"/>
        <v>625</v>
      </c>
      <c r="I129" s="12">
        <v>625</v>
      </c>
    </row>
    <row r="130" spans="1:9" ht="15.75">
      <c r="A130" s="19">
        <v>44308</v>
      </c>
      <c r="B130" s="8" t="s">
        <v>81</v>
      </c>
      <c r="C130" s="8">
        <v>640</v>
      </c>
      <c r="D130" s="8">
        <v>1350</v>
      </c>
      <c r="E130" s="8" t="s">
        <v>11</v>
      </c>
      <c r="F130" s="9">
        <v>17</v>
      </c>
      <c r="G130" s="9">
        <v>14.8</v>
      </c>
      <c r="H130" s="10">
        <f t="shared" si="7"/>
        <v>-2969.999999999999</v>
      </c>
      <c r="I130" s="11">
        <v>-2970</v>
      </c>
    </row>
    <row r="131" spans="1:9" ht="15.75">
      <c r="A131" s="19">
        <v>44308</v>
      </c>
      <c r="B131" s="8" t="s">
        <v>28</v>
      </c>
      <c r="C131" s="8">
        <v>650</v>
      </c>
      <c r="D131" s="8">
        <v>1200</v>
      </c>
      <c r="E131" s="8" t="s">
        <v>11</v>
      </c>
      <c r="F131" s="9">
        <v>18</v>
      </c>
      <c r="G131" s="9">
        <v>20</v>
      </c>
      <c r="H131" s="10">
        <f t="shared" si="7"/>
        <v>2400</v>
      </c>
      <c r="I131" s="12">
        <v>2400</v>
      </c>
    </row>
    <row r="132" spans="1:9" ht="15.75">
      <c r="A132" s="19">
        <v>44306</v>
      </c>
      <c r="B132" s="8" t="s">
        <v>86</v>
      </c>
      <c r="C132" s="8">
        <v>500</v>
      </c>
      <c r="D132" s="8">
        <v>1500</v>
      </c>
      <c r="E132" s="8" t="s">
        <v>11</v>
      </c>
      <c r="F132" s="9">
        <v>14</v>
      </c>
      <c r="G132" s="9">
        <v>15.8</v>
      </c>
      <c r="H132" s="10">
        <f t="shared" si="7"/>
        <v>2700.000000000001</v>
      </c>
      <c r="I132" s="12">
        <v>2700</v>
      </c>
    </row>
    <row r="133" spans="1:9" ht="15.75">
      <c r="A133" s="19">
        <v>44305</v>
      </c>
      <c r="B133" s="8" t="s">
        <v>15</v>
      </c>
      <c r="C133" s="8">
        <v>1360</v>
      </c>
      <c r="D133" s="8">
        <v>600</v>
      </c>
      <c r="E133" s="8" t="s">
        <v>11</v>
      </c>
      <c r="F133" s="9">
        <v>29</v>
      </c>
      <c r="G133" s="9">
        <v>32</v>
      </c>
      <c r="H133" s="10">
        <f t="shared" si="7"/>
        <v>1800</v>
      </c>
      <c r="I133" s="12">
        <v>1800</v>
      </c>
    </row>
    <row r="134" spans="1:9" ht="15.75">
      <c r="A134" s="19">
        <v>44298</v>
      </c>
      <c r="B134" s="8" t="s">
        <v>85</v>
      </c>
      <c r="C134" s="8">
        <v>520</v>
      </c>
      <c r="D134" s="8">
        <v>2200</v>
      </c>
      <c r="E134" s="8" t="s">
        <v>11</v>
      </c>
      <c r="F134" s="9">
        <v>27</v>
      </c>
      <c r="G134" s="9">
        <v>28.9</v>
      </c>
      <c r="H134" s="10">
        <f t="shared" si="7"/>
        <v>4179.999999999997</v>
      </c>
      <c r="I134" s="12">
        <v>4180</v>
      </c>
    </row>
    <row r="135" spans="1:9" ht="15.75">
      <c r="A135" s="19">
        <v>44293</v>
      </c>
      <c r="B135" s="8" t="s">
        <v>83</v>
      </c>
      <c r="C135" s="8">
        <v>580</v>
      </c>
      <c r="D135" s="8">
        <v>1375</v>
      </c>
      <c r="E135" s="8" t="s">
        <v>11</v>
      </c>
      <c r="F135" s="9">
        <v>20.5</v>
      </c>
      <c r="G135" s="9">
        <v>19</v>
      </c>
      <c r="H135" s="10">
        <f aca="true" t="shared" si="8" ref="H135:H141">(G135-F135)*D135</f>
        <v>-2062.5</v>
      </c>
      <c r="I135" s="11">
        <v>-2063</v>
      </c>
    </row>
    <row r="136" spans="1:9" ht="15.75">
      <c r="A136" s="19">
        <v>44292</v>
      </c>
      <c r="B136" s="8" t="s">
        <v>34</v>
      </c>
      <c r="C136" s="8">
        <v>2600</v>
      </c>
      <c r="D136" s="8">
        <v>300</v>
      </c>
      <c r="E136" s="8" t="s">
        <v>11</v>
      </c>
      <c r="F136" s="9">
        <v>78</v>
      </c>
      <c r="G136" s="9">
        <v>85</v>
      </c>
      <c r="H136" s="10">
        <f t="shared" si="8"/>
        <v>2100</v>
      </c>
      <c r="I136" s="12">
        <v>2100</v>
      </c>
    </row>
    <row r="137" spans="1:9" ht="15.75">
      <c r="A137" s="19">
        <v>44291</v>
      </c>
      <c r="B137" s="8" t="s">
        <v>15</v>
      </c>
      <c r="C137" s="8">
        <v>1400</v>
      </c>
      <c r="D137" s="8">
        <v>600</v>
      </c>
      <c r="E137" s="8" t="s">
        <v>11</v>
      </c>
      <c r="F137" s="9">
        <v>57</v>
      </c>
      <c r="G137" s="9">
        <v>60</v>
      </c>
      <c r="H137" s="10">
        <f t="shared" si="8"/>
        <v>1800</v>
      </c>
      <c r="I137" s="12">
        <v>1800</v>
      </c>
    </row>
    <row r="138" spans="1:9" ht="15.75">
      <c r="A138" s="19">
        <v>44291</v>
      </c>
      <c r="B138" s="8" t="s">
        <v>72</v>
      </c>
      <c r="C138" s="8">
        <v>1030</v>
      </c>
      <c r="D138" s="8">
        <v>700</v>
      </c>
      <c r="E138" s="8" t="s">
        <v>11</v>
      </c>
      <c r="F138" s="9">
        <v>39</v>
      </c>
      <c r="G138" s="9">
        <v>41</v>
      </c>
      <c r="H138" s="10">
        <f t="shared" si="8"/>
        <v>1400</v>
      </c>
      <c r="I138" s="12">
        <v>1400</v>
      </c>
    </row>
    <row r="139" spans="1:9" ht="15.75">
      <c r="A139" s="19">
        <v>44287</v>
      </c>
      <c r="B139" s="8" t="s">
        <v>80</v>
      </c>
      <c r="C139" s="8">
        <v>830</v>
      </c>
      <c r="D139" s="8">
        <v>1700</v>
      </c>
      <c r="E139" s="8" t="s">
        <v>11</v>
      </c>
      <c r="F139" s="9">
        <v>40</v>
      </c>
      <c r="G139" s="9">
        <v>42</v>
      </c>
      <c r="H139" s="10">
        <f t="shared" si="8"/>
        <v>3400</v>
      </c>
      <c r="I139" s="12">
        <v>3400</v>
      </c>
    </row>
    <row r="140" spans="1:9" ht="15.75">
      <c r="A140" s="19">
        <v>44286</v>
      </c>
      <c r="B140" s="8" t="s">
        <v>14</v>
      </c>
      <c r="C140" s="8">
        <v>3200</v>
      </c>
      <c r="D140" s="8">
        <v>300</v>
      </c>
      <c r="E140" s="8" t="s">
        <v>11</v>
      </c>
      <c r="F140" s="9">
        <v>105</v>
      </c>
      <c r="G140" s="9">
        <v>112</v>
      </c>
      <c r="H140" s="10">
        <f t="shared" si="8"/>
        <v>2100</v>
      </c>
      <c r="I140" s="12">
        <v>2100</v>
      </c>
    </row>
    <row r="141" spans="1:9" ht="15.75">
      <c r="A141" s="19">
        <v>44285</v>
      </c>
      <c r="B141" s="8" t="s">
        <v>80</v>
      </c>
      <c r="C141" s="8">
        <v>800</v>
      </c>
      <c r="D141" s="8">
        <v>1700</v>
      </c>
      <c r="E141" s="8" t="s">
        <v>11</v>
      </c>
      <c r="F141" s="9">
        <v>40</v>
      </c>
      <c r="G141" s="9">
        <v>42</v>
      </c>
      <c r="H141" s="10">
        <f t="shared" si="8"/>
        <v>3400</v>
      </c>
      <c r="I141" s="12">
        <v>3400</v>
      </c>
    </row>
    <row r="142" spans="1:9" ht="15.75">
      <c r="A142" s="19">
        <v>44281</v>
      </c>
      <c r="B142" s="8" t="s">
        <v>20</v>
      </c>
      <c r="C142" s="8">
        <v>2500</v>
      </c>
      <c r="D142" s="8">
        <v>300</v>
      </c>
      <c r="E142" s="8" t="s">
        <v>11</v>
      </c>
      <c r="F142" s="9">
        <v>104</v>
      </c>
      <c r="G142" s="9">
        <v>108</v>
      </c>
      <c r="H142" s="10">
        <f aca="true" t="shared" si="9" ref="H142:H155">(G142-F142)*D142</f>
        <v>1200</v>
      </c>
      <c r="I142" s="12">
        <v>1200</v>
      </c>
    </row>
    <row r="143" spans="1:9" ht="15.75">
      <c r="A143" s="19">
        <v>44281</v>
      </c>
      <c r="B143" s="8" t="s">
        <v>81</v>
      </c>
      <c r="C143" s="8">
        <v>440</v>
      </c>
      <c r="D143" s="8">
        <v>2700</v>
      </c>
      <c r="E143" s="8" t="s">
        <v>11</v>
      </c>
      <c r="F143" s="9">
        <v>25</v>
      </c>
      <c r="G143" s="9">
        <v>26</v>
      </c>
      <c r="H143" s="10">
        <f t="shared" si="9"/>
        <v>2700</v>
      </c>
      <c r="I143" s="12">
        <v>2700</v>
      </c>
    </row>
    <row r="144" spans="1:9" ht="15.75">
      <c r="A144" s="19">
        <v>44280</v>
      </c>
      <c r="B144" s="8" t="s">
        <v>78</v>
      </c>
      <c r="C144" s="8">
        <v>6900</v>
      </c>
      <c r="D144" s="8">
        <v>100</v>
      </c>
      <c r="E144" s="8" t="s">
        <v>11</v>
      </c>
      <c r="F144" s="9">
        <v>220</v>
      </c>
      <c r="G144" s="9">
        <v>250</v>
      </c>
      <c r="H144" s="10">
        <f t="shared" si="9"/>
        <v>3000</v>
      </c>
      <c r="I144" s="12">
        <v>3000</v>
      </c>
    </row>
    <row r="145" spans="1:9" ht="15.75">
      <c r="A145" s="19">
        <v>44280</v>
      </c>
      <c r="B145" s="8" t="s">
        <v>53</v>
      </c>
      <c r="C145" s="8">
        <v>3100</v>
      </c>
      <c r="D145" s="8">
        <v>300</v>
      </c>
      <c r="E145" s="8" t="s">
        <v>11</v>
      </c>
      <c r="F145" s="9">
        <v>110</v>
      </c>
      <c r="G145" s="9">
        <v>115</v>
      </c>
      <c r="H145" s="10">
        <f t="shared" si="9"/>
        <v>1500</v>
      </c>
      <c r="I145" s="12">
        <v>1500</v>
      </c>
    </row>
    <row r="146" spans="1:9" ht="15.75">
      <c r="A146" s="19">
        <v>44278</v>
      </c>
      <c r="B146" s="8" t="s">
        <v>76</v>
      </c>
      <c r="C146" s="8">
        <v>580</v>
      </c>
      <c r="D146" s="8">
        <v>1375</v>
      </c>
      <c r="E146" s="8" t="s">
        <v>11</v>
      </c>
      <c r="F146" s="9">
        <v>11.5</v>
      </c>
      <c r="G146" s="9">
        <v>10</v>
      </c>
      <c r="H146" s="10">
        <f t="shared" si="9"/>
        <v>-2062.5</v>
      </c>
      <c r="I146" s="11">
        <v>-2063</v>
      </c>
    </row>
    <row r="147" spans="1:9" ht="15.75">
      <c r="A147" s="19">
        <v>44278</v>
      </c>
      <c r="B147" s="8" t="s">
        <v>75</v>
      </c>
      <c r="C147" s="8">
        <v>720</v>
      </c>
      <c r="D147" s="8">
        <v>1200</v>
      </c>
      <c r="E147" s="8" t="s">
        <v>11</v>
      </c>
      <c r="F147" s="9">
        <v>12.3</v>
      </c>
      <c r="G147" s="9">
        <v>13.5</v>
      </c>
      <c r="H147" s="10">
        <f t="shared" si="9"/>
        <v>1439.999999999999</v>
      </c>
      <c r="I147" s="12">
        <v>1400</v>
      </c>
    </row>
    <row r="148" spans="1:9" ht="15.75">
      <c r="A148" s="19">
        <v>44277</v>
      </c>
      <c r="B148" s="8" t="s">
        <v>73</v>
      </c>
      <c r="C148" s="8">
        <v>110</v>
      </c>
      <c r="D148" s="8">
        <v>5700</v>
      </c>
      <c r="E148" s="8" t="s">
        <v>11</v>
      </c>
      <c r="F148" s="9">
        <v>1.7</v>
      </c>
      <c r="G148" s="9">
        <v>2.1</v>
      </c>
      <c r="H148" s="10">
        <f t="shared" si="9"/>
        <v>2280.000000000001</v>
      </c>
      <c r="I148" s="12">
        <v>2280</v>
      </c>
    </row>
    <row r="149" spans="1:9" ht="15.75">
      <c r="A149" s="19">
        <v>44274</v>
      </c>
      <c r="B149" s="8" t="s">
        <v>72</v>
      </c>
      <c r="C149" s="8">
        <v>960</v>
      </c>
      <c r="D149" s="8">
        <v>1200</v>
      </c>
      <c r="E149" s="8" t="s">
        <v>11</v>
      </c>
      <c r="F149" s="9">
        <v>20</v>
      </c>
      <c r="G149" s="9">
        <v>22</v>
      </c>
      <c r="H149" s="10">
        <f t="shared" si="9"/>
        <v>2400</v>
      </c>
      <c r="I149" s="12">
        <v>2400</v>
      </c>
    </row>
    <row r="150" spans="1:9" ht="15.75">
      <c r="A150" s="19">
        <v>44272</v>
      </c>
      <c r="B150" s="8" t="s">
        <v>46</v>
      </c>
      <c r="C150" s="8">
        <v>600</v>
      </c>
      <c r="D150" s="8">
        <v>1375</v>
      </c>
      <c r="E150" s="8" t="s">
        <v>11</v>
      </c>
      <c r="F150" s="9">
        <v>13</v>
      </c>
      <c r="G150" s="9">
        <v>14</v>
      </c>
      <c r="H150" s="10">
        <f t="shared" si="9"/>
        <v>1375</v>
      </c>
      <c r="I150" s="12">
        <v>1375</v>
      </c>
    </row>
    <row r="151" spans="1:9" ht="15.75">
      <c r="A151" s="19">
        <v>44272</v>
      </c>
      <c r="B151" s="8" t="s">
        <v>28</v>
      </c>
      <c r="C151" s="8">
        <v>740</v>
      </c>
      <c r="D151" s="8">
        <v>1200</v>
      </c>
      <c r="E151" s="8" t="s">
        <v>11</v>
      </c>
      <c r="F151" s="9">
        <v>18</v>
      </c>
      <c r="G151" s="9">
        <v>19</v>
      </c>
      <c r="H151" s="10">
        <f t="shared" si="9"/>
        <v>1200</v>
      </c>
      <c r="I151" s="12">
        <v>1200</v>
      </c>
    </row>
    <row r="152" spans="1:9" ht="15.75">
      <c r="A152" s="19">
        <v>44271</v>
      </c>
      <c r="B152" s="8" t="s">
        <v>15</v>
      </c>
      <c r="C152" s="8">
        <v>1400</v>
      </c>
      <c r="D152" s="8">
        <v>600</v>
      </c>
      <c r="E152" s="8" t="s">
        <v>11</v>
      </c>
      <c r="F152" s="9">
        <v>30</v>
      </c>
      <c r="G152" s="9">
        <v>33</v>
      </c>
      <c r="H152" s="10">
        <f t="shared" si="9"/>
        <v>1800</v>
      </c>
      <c r="I152" s="12">
        <v>1800</v>
      </c>
    </row>
    <row r="153" spans="1:9" ht="15.75">
      <c r="A153" s="19">
        <v>44271</v>
      </c>
      <c r="B153" s="8" t="s">
        <v>70</v>
      </c>
      <c r="C153" s="8">
        <v>2000</v>
      </c>
      <c r="D153" s="8">
        <v>800</v>
      </c>
      <c r="E153" s="8" t="s">
        <v>11</v>
      </c>
      <c r="F153" s="9">
        <v>49</v>
      </c>
      <c r="G153" s="9">
        <v>53</v>
      </c>
      <c r="H153" s="10">
        <f t="shared" si="9"/>
        <v>3200</v>
      </c>
      <c r="I153" s="12">
        <v>3200</v>
      </c>
    </row>
    <row r="154" spans="1:9" ht="15.75">
      <c r="A154" s="19">
        <v>44271</v>
      </c>
      <c r="B154" s="8" t="s">
        <v>69</v>
      </c>
      <c r="C154" s="8">
        <v>3000</v>
      </c>
      <c r="D154" s="8">
        <v>350</v>
      </c>
      <c r="E154" s="8" t="s">
        <v>11</v>
      </c>
      <c r="F154" s="9">
        <v>82</v>
      </c>
      <c r="G154" s="9">
        <v>92</v>
      </c>
      <c r="H154" s="10">
        <f t="shared" si="9"/>
        <v>3500</v>
      </c>
      <c r="I154" s="12">
        <v>3500</v>
      </c>
    </row>
    <row r="155" spans="1:9" ht="15.75">
      <c r="A155" s="19">
        <v>44265</v>
      </c>
      <c r="B155" s="8" t="s">
        <v>67</v>
      </c>
      <c r="C155" s="8">
        <v>2000</v>
      </c>
      <c r="D155" s="8">
        <v>400</v>
      </c>
      <c r="E155" s="8" t="s">
        <v>11</v>
      </c>
      <c r="F155" s="9">
        <v>53</v>
      </c>
      <c r="G155" s="9">
        <v>47</v>
      </c>
      <c r="H155" s="10">
        <f t="shared" si="9"/>
        <v>-2400</v>
      </c>
      <c r="I155" s="11">
        <v>-2400</v>
      </c>
    </row>
    <row r="156" spans="1:9" ht="15.75">
      <c r="A156" s="19">
        <v>44264</v>
      </c>
      <c r="B156" s="8" t="s">
        <v>67</v>
      </c>
      <c r="C156" s="8">
        <v>1940</v>
      </c>
      <c r="D156" s="8">
        <v>400</v>
      </c>
      <c r="E156" s="8" t="s">
        <v>11</v>
      </c>
      <c r="F156" s="9">
        <v>61</v>
      </c>
      <c r="G156" s="9">
        <v>65</v>
      </c>
      <c r="H156" s="10">
        <f aca="true" t="shared" si="10" ref="H156:H164">(G156-F156)*D156</f>
        <v>1600</v>
      </c>
      <c r="I156" s="12">
        <v>1600</v>
      </c>
    </row>
    <row r="157" spans="1:9" ht="15.75">
      <c r="A157" s="19">
        <v>44264</v>
      </c>
      <c r="B157" s="8" t="s">
        <v>58</v>
      </c>
      <c r="C157" s="8">
        <v>1560</v>
      </c>
      <c r="D157" s="8">
        <v>550</v>
      </c>
      <c r="E157" s="8" t="s">
        <v>11</v>
      </c>
      <c r="F157" s="9">
        <v>46</v>
      </c>
      <c r="G157" s="9">
        <v>40.8</v>
      </c>
      <c r="H157" s="10">
        <f t="shared" si="10"/>
        <v>-2860.0000000000014</v>
      </c>
      <c r="I157" s="11">
        <v>-2860</v>
      </c>
    </row>
    <row r="158" spans="1:9" ht="15.75">
      <c r="A158" s="19">
        <v>44260</v>
      </c>
      <c r="B158" s="8" t="s">
        <v>65</v>
      </c>
      <c r="C158" s="8">
        <v>740</v>
      </c>
      <c r="D158" s="8">
        <v>1200</v>
      </c>
      <c r="E158" s="8" t="s">
        <v>11</v>
      </c>
      <c r="F158" s="9">
        <v>33</v>
      </c>
      <c r="G158" s="9">
        <v>35</v>
      </c>
      <c r="H158" s="10">
        <f t="shared" si="10"/>
        <v>2400</v>
      </c>
      <c r="I158" s="12">
        <v>2400</v>
      </c>
    </row>
    <row r="159" spans="1:9" ht="15.75">
      <c r="A159" s="19">
        <v>44260</v>
      </c>
      <c r="B159" s="8" t="s">
        <v>19</v>
      </c>
      <c r="C159" s="8">
        <v>7200</v>
      </c>
      <c r="D159" s="8">
        <v>100</v>
      </c>
      <c r="E159" s="8" t="s">
        <v>11</v>
      </c>
      <c r="F159" s="9">
        <v>270</v>
      </c>
      <c r="G159" s="9">
        <v>300</v>
      </c>
      <c r="H159" s="10">
        <f t="shared" si="10"/>
        <v>3000</v>
      </c>
      <c r="I159" s="12">
        <v>3000</v>
      </c>
    </row>
    <row r="160" spans="1:9" ht="15.75">
      <c r="A160" s="19">
        <v>44258</v>
      </c>
      <c r="B160" s="8" t="s">
        <v>64</v>
      </c>
      <c r="C160" s="8">
        <v>1320</v>
      </c>
      <c r="D160" s="8">
        <v>600</v>
      </c>
      <c r="E160" s="8" t="s">
        <v>11</v>
      </c>
      <c r="F160" s="9">
        <v>39</v>
      </c>
      <c r="G160" s="9">
        <v>42</v>
      </c>
      <c r="H160" s="10">
        <f t="shared" si="10"/>
        <v>1800</v>
      </c>
      <c r="I160" s="12">
        <v>1800</v>
      </c>
    </row>
    <row r="161" spans="1:9" ht="15.75">
      <c r="A161" s="19">
        <v>44256</v>
      </c>
      <c r="B161" s="8" t="s">
        <v>62</v>
      </c>
      <c r="C161" s="8">
        <v>5200</v>
      </c>
      <c r="D161" s="8">
        <v>250</v>
      </c>
      <c r="E161" s="8" t="s">
        <v>11</v>
      </c>
      <c r="F161" s="9">
        <v>230</v>
      </c>
      <c r="G161" s="9">
        <v>205</v>
      </c>
      <c r="H161" s="10">
        <f t="shared" si="10"/>
        <v>-6250</v>
      </c>
      <c r="I161" s="11">
        <v>-6250</v>
      </c>
    </row>
    <row r="162" spans="1:9" ht="15.75">
      <c r="A162" s="19">
        <v>44256</v>
      </c>
      <c r="B162" s="8" t="s">
        <v>61</v>
      </c>
      <c r="C162" s="8">
        <v>530</v>
      </c>
      <c r="D162" s="8">
        <v>1800</v>
      </c>
      <c r="E162" s="8" t="s">
        <v>11</v>
      </c>
      <c r="F162" s="9">
        <v>22</v>
      </c>
      <c r="G162" s="9">
        <v>23.5</v>
      </c>
      <c r="H162" s="10">
        <f t="shared" si="10"/>
        <v>2700</v>
      </c>
      <c r="I162" s="12">
        <v>2700</v>
      </c>
    </row>
    <row r="163" spans="1:9" ht="15.75">
      <c r="A163" s="19">
        <v>44252</v>
      </c>
      <c r="B163" s="8" t="s">
        <v>57</v>
      </c>
      <c r="C163" s="8">
        <v>780</v>
      </c>
      <c r="D163" s="8">
        <v>1200</v>
      </c>
      <c r="E163" s="8" t="s">
        <v>11</v>
      </c>
      <c r="F163" s="9">
        <v>38</v>
      </c>
      <c r="G163" s="9">
        <v>39.5</v>
      </c>
      <c r="H163" s="10">
        <f t="shared" si="10"/>
        <v>1800</v>
      </c>
      <c r="I163" s="12">
        <v>1800</v>
      </c>
    </row>
    <row r="164" spans="1:9" ht="15.75">
      <c r="A164" s="19">
        <v>44250</v>
      </c>
      <c r="B164" s="8" t="s">
        <v>55</v>
      </c>
      <c r="C164" s="8">
        <v>150</v>
      </c>
      <c r="D164" s="8">
        <v>6100</v>
      </c>
      <c r="E164" s="8" t="s">
        <v>11</v>
      </c>
      <c r="F164" s="9">
        <v>7.3</v>
      </c>
      <c r="G164" s="9">
        <v>6.5</v>
      </c>
      <c r="H164" s="10">
        <f t="shared" si="10"/>
        <v>-4879.999999999999</v>
      </c>
      <c r="I164" s="12">
        <v>-4800</v>
      </c>
    </row>
    <row r="165" spans="1:9" ht="15.75">
      <c r="A165" s="19">
        <v>44249</v>
      </c>
      <c r="B165" s="8" t="s">
        <v>53</v>
      </c>
      <c r="C165" s="8">
        <v>3000</v>
      </c>
      <c r="D165" s="8">
        <v>300</v>
      </c>
      <c r="E165" s="8" t="s">
        <v>11</v>
      </c>
      <c r="F165" s="9">
        <v>32</v>
      </c>
      <c r="G165" s="9">
        <v>38</v>
      </c>
      <c r="H165" s="10">
        <f aca="true" t="shared" si="11" ref="H165:H202">(G165-F165)*D165</f>
        <v>1800</v>
      </c>
      <c r="I165" s="12">
        <v>1800</v>
      </c>
    </row>
    <row r="166" spans="1:9" ht="15.75">
      <c r="A166" s="19">
        <v>44249</v>
      </c>
      <c r="B166" s="8" t="s">
        <v>55</v>
      </c>
      <c r="C166" s="8">
        <v>150</v>
      </c>
      <c r="D166" s="8">
        <v>6100</v>
      </c>
      <c r="E166" s="8" t="s">
        <v>11</v>
      </c>
      <c r="F166" s="9">
        <v>7.3</v>
      </c>
      <c r="G166" s="9">
        <v>6.5</v>
      </c>
      <c r="H166" s="10">
        <f t="shared" si="11"/>
        <v>-4879.999999999999</v>
      </c>
      <c r="I166" s="11">
        <v>-4800</v>
      </c>
    </row>
    <row r="167" spans="1:9" ht="15.75">
      <c r="A167" s="19">
        <v>44245</v>
      </c>
      <c r="B167" s="8" t="s">
        <v>50</v>
      </c>
      <c r="C167" s="8">
        <v>170</v>
      </c>
      <c r="D167" s="8">
        <v>5400</v>
      </c>
      <c r="E167" s="8" t="s">
        <v>11</v>
      </c>
      <c r="F167" s="9">
        <v>7</v>
      </c>
      <c r="G167" s="9">
        <v>7.5</v>
      </c>
      <c r="H167" s="10">
        <f t="shared" si="11"/>
        <v>2700</v>
      </c>
      <c r="I167" s="12">
        <v>2700</v>
      </c>
    </row>
    <row r="168" spans="1:9" ht="15.75">
      <c r="A168" s="19">
        <v>44244</v>
      </c>
      <c r="B168" s="8" t="s">
        <v>48</v>
      </c>
      <c r="C168" s="8">
        <v>410</v>
      </c>
      <c r="D168" s="8">
        <v>3000</v>
      </c>
      <c r="E168" s="8" t="s">
        <v>11</v>
      </c>
      <c r="F168" s="9">
        <v>14</v>
      </c>
      <c r="G168" s="9">
        <v>15</v>
      </c>
      <c r="H168" s="10">
        <f t="shared" si="11"/>
        <v>3000</v>
      </c>
      <c r="I168" s="12">
        <v>3000</v>
      </c>
    </row>
    <row r="169" spans="1:9" ht="15.75">
      <c r="A169" s="19">
        <v>44242</v>
      </c>
      <c r="B169" s="8" t="s">
        <v>46</v>
      </c>
      <c r="C169" s="8">
        <v>660</v>
      </c>
      <c r="D169" s="8">
        <v>1375</v>
      </c>
      <c r="E169" s="20" t="s">
        <v>11</v>
      </c>
      <c r="F169" s="9">
        <v>15.5</v>
      </c>
      <c r="G169" s="9">
        <v>16.5</v>
      </c>
      <c r="H169" s="10">
        <f t="shared" si="11"/>
        <v>1375</v>
      </c>
      <c r="I169" s="12">
        <v>1375</v>
      </c>
    </row>
    <row r="170" spans="1:9" ht="15.75">
      <c r="A170" s="19">
        <v>44239</v>
      </c>
      <c r="B170" s="8" t="s">
        <v>14</v>
      </c>
      <c r="C170" s="8">
        <v>3250</v>
      </c>
      <c r="D170" s="8">
        <v>300</v>
      </c>
      <c r="E170" s="20" t="s">
        <v>11</v>
      </c>
      <c r="F170" s="9">
        <v>75</v>
      </c>
      <c r="G170" s="9">
        <v>80</v>
      </c>
      <c r="H170" s="10">
        <f t="shared" si="11"/>
        <v>1500</v>
      </c>
      <c r="I170" s="12">
        <v>1500</v>
      </c>
    </row>
    <row r="171" spans="1:9" ht="15.75">
      <c r="A171" s="19">
        <v>44237</v>
      </c>
      <c r="B171" s="8" t="s">
        <v>20</v>
      </c>
      <c r="C171" s="8">
        <v>2760</v>
      </c>
      <c r="D171" s="8">
        <v>300</v>
      </c>
      <c r="E171" s="20" t="s">
        <v>11</v>
      </c>
      <c r="F171" s="9">
        <v>82</v>
      </c>
      <c r="G171" s="9">
        <v>90</v>
      </c>
      <c r="H171" s="10">
        <f t="shared" si="11"/>
        <v>2400</v>
      </c>
      <c r="I171" s="12">
        <v>2400</v>
      </c>
    </row>
    <row r="172" spans="1:9" ht="15.75">
      <c r="A172" s="19">
        <v>44235</v>
      </c>
      <c r="B172" s="8" t="s">
        <v>40</v>
      </c>
      <c r="C172" s="8">
        <v>2800</v>
      </c>
      <c r="D172" s="8">
        <v>250</v>
      </c>
      <c r="E172" s="20" t="s">
        <v>11</v>
      </c>
      <c r="F172" s="9">
        <v>115</v>
      </c>
      <c r="G172" s="9">
        <v>122</v>
      </c>
      <c r="H172" s="10">
        <f t="shared" si="11"/>
        <v>1750</v>
      </c>
      <c r="I172" s="12">
        <v>1750</v>
      </c>
    </row>
    <row r="173" spans="1:9" ht="15.75">
      <c r="A173" s="19">
        <v>44232</v>
      </c>
      <c r="B173" s="8" t="s">
        <v>39</v>
      </c>
      <c r="C173" s="8">
        <v>1960</v>
      </c>
      <c r="D173" s="8">
        <v>400</v>
      </c>
      <c r="E173" s="20" t="s">
        <v>11</v>
      </c>
      <c r="F173" s="9">
        <v>60</v>
      </c>
      <c r="G173" s="9">
        <v>65</v>
      </c>
      <c r="H173" s="10">
        <f t="shared" si="11"/>
        <v>2000</v>
      </c>
      <c r="I173" s="12">
        <v>2000</v>
      </c>
    </row>
    <row r="174" spans="1:9" ht="15.75">
      <c r="A174" s="19">
        <v>44231</v>
      </c>
      <c r="B174" s="8" t="s">
        <v>32</v>
      </c>
      <c r="C174" s="8">
        <v>5400</v>
      </c>
      <c r="D174" s="8">
        <v>250</v>
      </c>
      <c r="E174" s="20" t="s">
        <v>11</v>
      </c>
      <c r="F174" s="9">
        <v>225</v>
      </c>
      <c r="G174" s="9">
        <v>235</v>
      </c>
      <c r="H174" s="10">
        <f t="shared" si="11"/>
        <v>2500</v>
      </c>
      <c r="I174" s="12">
        <v>2500</v>
      </c>
    </row>
    <row r="175" spans="1:9" ht="15.75">
      <c r="A175" s="19">
        <v>44230</v>
      </c>
      <c r="B175" s="8" t="s">
        <v>14</v>
      </c>
      <c r="C175" s="8">
        <v>3200</v>
      </c>
      <c r="D175" s="8">
        <v>300</v>
      </c>
      <c r="E175" s="20" t="s">
        <v>11</v>
      </c>
      <c r="F175" s="9">
        <v>90</v>
      </c>
      <c r="G175" s="9">
        <v>80</v>
      </c>
      <c r="H175" s="10">
        <f t="shared" si="11"/>
        <v>-3000</v>
      </c>
      <c r="I175" s="11">
        <v>-3000</v>
      </c>
    </row>
    <row r="176" spans="1:9" ht="15.75">
      <c r="A176" s="19">
        <v>44230</v>
      </c>
      <c r="B176" s="8" t="s">
        <v>20</v>
      </c>
      <c r="C176" s="8">
        <v>2700</v>
      </c>
      <c r="D176" s="8">
        <v>250</v>
      </c>
      <c r="E176" s="20" t="s">
        <v>11</v>
      </c>
      <c r="F176" s="9">
        <v>99</v>
      </c>
      <c r="G176" s="9">
        <v>106</v>
      </c>
      <c r="H176" s="10">
        <f t="shared" si="11"/>
        <v>1750</v>
      </c>
      <c r="I176" s="12">
        <v>1750</v>
      </c>
    </row>
    <row r="177" spans="1:9" ht="15.75">
      <c r="A177" s="19">
        <v>44228</v>
      </c>
      <c r="B177" s="8" t="s">
        <v>38</v>
      </c>
      <c r="C177" s="8">
        <v>165</v>
      </c>
      <c r="D177" s="8">
        <v>6200</v>
      </c>
      <c r="E177" s="20" t="s">
        <v>11</v>
      </c>
      <c r="F177" s="9">
        <v>8</v>
      </c>
      <c r="G177" s="9">
        <v>8.5</v>
      </c>
      <c r="H177" s="10">
        <f t="shared" si="11"/>
        <v>3100</v>
      </c>
      <c r="I177" s="12">
        <v>3100</v>
      </c>
    </row>
    <row r="178" spans="1:9" ht="15.75">
      <c r="A178" s="19">
        <v>44228</v>
      </c>
      <c r="B178" s="8" t="s">
        <v>15</v>
      </c>
      <c r="C178" s="8">
        <v>1260</v>
      </c>
      <c r="D178" s="8">
        <v>600</v>
      </c>
      <c r="E178" s="20" t="s">
        <v>11</v>
      </c>
      <c r="F178" s="9">
        <v>42</v>
      </c>
      <c r="G178" s="9">
        <v>38</v>
      </c>
      <c r="H178" s="10">
        <f t="shared" si="11"/>
        <v>-2400</v>
      </c>
      <c r="I178" s="11">
        <v>-2400</v>
      </c>
    </row>
    <row r="179" spans="1:9" ht="15.75">
      <c r="A179" s="19">
        <v>44221</v>
      </c>
      <c r="B179" s="20" t="s">
        <v>28</v>
      </c>
      <c r="C179" s="20">
        <v>660</v>
      </c>
      <c r="D179" s="20">
        <v>1200</v>
      </c>
      <c r="E179" s="20" t="s">
        <v>11</v>
      </c>
      <c r="F179" s="21">
        <v>15</v>
      </c>
      <c r="G179" s="21">
        <v>16.9</v>
      </c>
      <c r="H179" s="22">
        <f t="shared" si="11"/>
        <v>2279.999999999998</v>
      </c>
      <c r="I179" s="24">
        <v>2280</v>
      </c>
    </row>
    <row r="180" spans="1:9" ht="15.75">
      <c r="A180" s="19">
        <v>44218</v>
      </c>
      <c r="B180" s="20" t="s">
        <v>19</v>
      </c>
      <c r="C180" s="20">
        <v>8200</v>
      </c>
      <c r="D180" s="20">
        <v>100</v>
      </c>
      <c r="E180" s="20" t="s">
        <v>11</v>
      </c>
      <c r="F180" s="21">
        <v>168</v>
      </c>
      <c r="G180" s="21">
        <v>190</v>
      </c>
      <c r="H180" s="22">
        <f t="shared" si="11"/>
        <v>2200</v>
      </c>
      <c r="I180" s="24">
        <v>2200</v>
      </c>
    </row>
    <row r="181" spans="1:9" ht="15.75">
      <c r="A181" s="19">
        <v>44217</v>
      </c>
      <c r="B181" s="25" t="s">
        <v>34</v>
      </c>
      <c r="C181" s="25">
        <v>2740</v>
      </c>
      <c r="D181" s="25">
        <v>300</v>
      </c>
      <c r="E181" s="20" t="s">
        <v>11</v>
      </c>
      <c r="F181" s="26">
        <v>58</v>
      </c>
      <c r="G181" s="26">
        <v>65</v>
      </c>
      <c r="H181" s="27">
        <f t="shared" si="11"/>
        <v>2100</v>
      </c>
      <c r="I181" s="28">
        <v>2100</v>
      </c>
    </row>
    <row r="182" spans="1:9" ht="15.75">
      <c r="A182" s="19">
        <v>44217</v>
      </c>
      <c r="B182" s="20" t="s">
        <v>27</v>
      </c>
      <c r="C182" s="20">
        <v>5200</v>
      </c>
      <c r="D182" s="20">
        <v>250</v>
      </c>
      <c r="E182" s="20" t="s">
        <v>11</v>
      </c>
      <c r="F182" s="21">
        <v>110</v>
      </c>
      <c r="G182" s="21">
        <v>123</v>
      </c>
      <c r="H182" s="22">
        <f t="shared" si="11"/>
        <v>3250</v>
      </c>
      <c r="I182" s="24">
        <v>1625</v>
      </c>
    </row>
    <row r="183" spans="1:9" ht="15.75">
      <c r="A183" s="19">
        <v>44216</v>
      </c>
      <c r="B183" s="25" t="s">
        <v>14</v>
      </c>
      <c r="C183" s="25">
        <v>3300</v>
      </c>
      <c r="D183" s="25">
        <v>300</v>
      </c>
      <c r="E183" s="20" t="s">
        <v>11</v>
      </c>
      <c r="F183" s="26">
        <v>57</v>
      </c>
      <c r="G183" s="26">
        <v>67</v>
      </c>
      <c r="H183" s="27">
        <f t="shared" si="11"/>
        <v>3000</v>
      </c>
      <c r="I183" s="28">
        <v>3000</v>
      </c>
    </row>
    <row r="184" spans="1:9" ht="15.75">
      <c r="A184" s="19">
        <v>44216</v>
      </c>
      <c r="B184" s="20" t="s">
        <v>20</v>
      </c>
      <c r="C184" s="20">
        <v>2700</v>
      </c>
      <c r="D184" s="20">
        <v>300</v>
      </c>
      <c r="E184" s="20" t="s">
        <v>11</v>
      </c>
      <c r="F184" s="21">
        <v>44</v>
      </c>
      <c r="G184" s="21">
        <v>49</v>
      </c>
      <c r="H184" s="22">
        <f t="shared" si="11"/>
        <v>1500</v>
      </c>
      <c r="I184" s="24">
        <v>1500</v>
      </c>
    </row>
    <row r="185" spans="1:9" ht="15.75">
      <c r="A185" s="19">
        <v>44215</v>
      </c>
      <c r="B185" s="20" t="s">
        <v>32</v>
      </c>
      <c r="C185" s="20">
        <v>4800</v>
      </c>
      <c r="D185" s="20">
        <v>250</v>
      </c>
      <c r="E185" s="20" t="s">
        <v>11</v>
      </c>
      <c r="F185" s="21">
        <v>170</v>
      </c>
      <c r="G185" s="21">
        <v>195</v>
      </c>
      <c r="H185" s="22">
        <f t="shared" si="11"/>
        <v>6250</v>
      </c>
      <c r="I185" s="24">
        <v>3125</v>
      </c>
    </row>
    <row r="186" spans="1:9" ht="15.75">
      <c r="A186" s="19">
        <v>44214</v>
      </c>
      <c r="B186" s="20" t="s">
        <v>14</v>
      </c>
      <c r="C186" s="20">
        <v>3220</v>
      </c>
      <c r="D186" s="20">
        <v>300</v>
      </c>
      <c r="E186" s="20" t="s">
        <v>11</v>
      </c>
      <c r="F186" s="21">
        <v>70</v>
      </c>
      <c r="G186" s="21">
        <v>76</v>
      </c>
      <c r="H186" s="22">
        <f t="shared" si="11"/>
        <v>1800</v>
      </c>
      <c r="I186" s="24">
        <v>1800</v>
      </c>
    </row>
    <row r="187" spans="1:9" ht="15.75">
      <c r="A187" s="19">
        <v>44214</v>
      </c>
      <c r="B187" s="25" t="s">
        <v>30</v>
      </c>
      <c r="C187" s="25">
        <v>1960</v>
      </c>
      <c r="D187" s="25">
        <v>250</v>
      </c>
      <c r="E187" s="20" t="s">
        <v>11</v>
      </c>
      <c r="F187" s="26">
        <v>63</v>
      </c>
      <c r="G187" s="26">
        <v>69</v>
      </c>
      <c r="H187" s="27">
        <f t="shared" si="11"/>
        <v>1500</v>
      </c>
      <c r="I187" s="28">
        <v>1500</v>
      </c>
    </row>
    <row r="188" spans="1:9" ht="15.75">
      <c r="A188" s="19">
        <v>44211</v>
      </c>
      <c r="B188" s="20" t="s">
        <v>29</v>
      </c>
      <c r="C188" s="20">
        <v>3200</v>
      </c>
      <c r="D188" s="20">
        <v>300</v>
      </c>
      <c r="E188" s="20" t="s">
        <v>11</v>
      </c>
      <c r="F188" s="21">
        <v>85</v>
      </c>
      <c r="G188" s="21">
        <v>95</v>
      </c>
      <c r="H188" s="22">
        <f t="shared" si="11"/>
        <v>3000</v>
      </c>
      <c r="I188" s="22">
        <v>3000</v>
      </c>
    </row>
    <row r="189" spans="1:9" ht="15.75">
      <c r="A189" s="19">
        <v>44211</v>
      </c>
      <c r="B189" s="20" t="s">
        <v>28</v>
      </c>
      <c r="C189" s="20">
        <v>680</v>
      </c>
      <c r="D189" s="20">
        <v>1200</v>
      </c>
      <c r="E189" s="20" t="s">
        <v>11</v>
      </c>
      <c r="F189" s="21">
        <v>24</v>
      </c>
      <c r="G189" s="21">
        <v>25.2</v>
      </c>
      <c r="H189" s="22">
        <f t="shared" si="11"/>
        <v>1439.999999999999</v>
      </c>
      <c r="I189" s="22">
        <v>1440</v>
      </c>
    </row>
    <row r="190" spans="1:9" ht="15.75">
      <c r="A190" s="19">
        <v>44210</v>
      </c>
      <c r="B190" s="25" t="s">
        <v>18</v>
      </c>
      <c r="C190" s="25">
        <v>4900</v>
      </c>
      <c r="D190" s="25">
        <v>250</v>
      </c>
      <c r="E190" s="20" t="s">
        <v>11</v>
      </c>
      <c r="F190" s="26">
        <v>245</v>
      </c>
      <c r="G190" s="26">
        <v>260</v>
      </c>
      <c r="H190" s="27">
        <f t="shared" si="11"/>
        <v>3750</v>
      </c>
      <c r="I190" s="28">
        <v>3750</v>
      </c>
    </row>
    <row r="191" spans="1:9" ht="15.75">
      <c r="A191" s="19">
        <v>44207</v>
      </c>
      <c r="B191" s="20" t="s">
        <v>23</v>
      </c>
      <c r="C191" s="20">
        <v>1460</v>
      </c>
      <c r="D191" s="20">
        <v>550</v>
      </c>
      <c r="E191" s="20" t="s">
        <v>11</v>
      </c>
      <c r="F191" s="21">
        <v>42</v>
      </c>
      <c r="G191" s="21">
        <v>46</v>
      </c>
      <c r="H191" s="22">
        <f t="shared" si="11"/>
        <v>2200</v>
      </c>
      <c r="I191" s="24">
        <v>2200</v>
      </c>
    </row>
    <row r="192" spans="1:9" ht="15.75">
      <c r="A192" s="19">
        <v>44207</v>
      </c>
      <c r="B192" s="20" t="s">
        <v>24</v>
      </c>
      <c r="C192" s="20">
        <v>5400</v>
      </c>
      <c r="D192" s="20">
        <v>125</v>
      </c>
      <c r="E192" s="20" t="s">
        <v>11</v>
      </c>
      <c r="F192" s="21">
        <v>167</v>
      </c>
      <c r="G192" s="21">
        <v>170</v>
      </c>
      <c r="H192" s="22">
        <f t="shared" si="11"/>
        <v>375</v>
      </c>
      <c r="I192" s="24">
        <v>375</v>
      </c>
    </row>
    <row r="193" spans="1:9" ht="15.75">
      <c r="A193" s="19">
        <v>44204</v>
      </c>
      <c r="B193" s="20" t="s">
        <v>21</v>
      </c>
      <c r="C193" s="20">
        <v>140</v>
      </c>
      <c r="D193" s="20">
        <v>4200</v>
      </c>
      <c r="E193" s="20" t="s">
        <v>11</v>
      </c>
      <c r="F193" s="21">
        <v>5.1</v>
      </c>
      <c r="G193" s="21">
        <v>5.6</v>
      </c>
      <c r="H193" s="22">
        <f t="shared" si="11"/>
        <v>2100</v>
      </c>
      <c r="I193" s="22">
        <v>2100</v>
      </c>
    </row>
    <row r="194" spans="1:9" ht="15.75">
      <c r="A194" s="19">
        <v>44204</v>
      </c>
      <c r="B194" s="20" t="s">
        <v>23</v>
      </c>
      <c r="C194" s="20">
        <v>1440</v>
      </c>
      <c r="D194" s="20">
        <v>550</v>
      </c>
      <c r="E194" s="20" t="s">
        <v>11</v>
      </c>
      <c r="F194" s="21">
        <v>41</v>
      </c>
      <c r="G194" s="21">
        <v>41.2</v>
      </c>
      <c r="H194" s="22">
        <f t="shared" si="11"/>
        <v>110.00000000000156</v>
      </c>
      <c r="I194" s="22">
        <v>110</v>
      </c>
    </row>
    <row r="195" spans="1:9" ht="15.75">
      <c r="A195" s="19">
        <v>44203</v>
      </c>
      <c r="B195" s="20" t="s">
        <v>19</v>
      </c>
      <c r="C195" s="20">
        <v>7700</v>
      </c>
      <c r="D195" s="20">
        <v>100</v>
      </c>
      <c r="E195" s="20" t="s">
        <v>11</v>
      </c>
      <c r="F195" s="21">
        <v>268</v>
      </c>
      <c r="G195" s="21">
        <v>240</v>
      </c>
      <c r="H195" s="23">
        <f t="shared" si="11"/>
        <v>-2800</v>
      </c>
      <c r="I195" s="23">
        <v>-2800</v>
      </c>
    </row>
    <row r="196" spans="1:9" ht="15.75">
      <c r="A196" s="19">
        <v>44203</v>
      </c>
      <c r="B196" s="20" t="s">
        <v>20</v>
      </c>
      <c r="C196" s="20">
        <v>2700</v>
      </c>
      <c r="D196" s="20">
        <v>300</v>
      </c>
      <c r="E196" s="20" t="s">
        <v>11</v>
      </c>
      <c r="F196" s="21">
        <v>77</v>
      </c>
      <c r="G196" s="21">
        <v>82</v>
      </c>
      <c r="H196" s="22">
        <f t="shared" si="11"/>
        <v>1500</v>
      </c>
      <c r="I196" s="24">
        <v>1500</v>
      </c>
    </row>
    <row r="197" spans="1:9" ht="15.75">
      <c r="A197" s="19">
        <v>44202</v>
      </c>
      <c r="B197" s="20" t="s">
        <v>13</v>
      </c>
      <c r="C197" s="20">
        <v>440</v>
      </c>
      <c r="D197" s="20">
        <v>2500</v>
      </c>
      <c r="E197" s="20" t="s">
        <v>11</v>
      </c>
      <c r="F197" s="21">
        <v>22</v>
      </c>
      <c r="G197" s="21">
        <v>24</v>
      </c>
      <c r="H197" s="22">
        <f t="shared" si="11"/>
        <v>5000</v>
      </c>
      <c r="I197" s="22">
        <v>5000</v>
      </c>
    </row>
    <row r="198" spans="1:9" ht="15.75">
      <c r="A198" s="19">
        <v>44201</v>
      </c>
      <c r="B198" s="20" t="s">
        <v>15</v>
      </c>
      <c r="C198" s="20">
        <v>1300</v>
      </c>
      <c r="D198" s="20">
        <v>600</v>
      </c>
      <c r="E198" s="20" t="s">
        <v>11</v>
      </c>
      <c r="F198" s="21">
        <v>49</v>
      </c>
      <c r="G198" s="21">
        <v>55</v>
      </c>
      <c r="H198" s="22">
        <f t="shared" si="11"/>
        <v>3600</v>
      </c>
      <c r="I198" s="22">
        <v>3600</v>
      </c>
    </row>
    <row r="199" spans="1:9" ht="15.75">
      <c r="A199" s="19">
        <v>44201</v>
      </c>
      <c r="B199" s="20" t="s">
        <v>16</v>
      </c>
      <c r="C199" s="20">
        <v>400</v>
      </c>
      <c r="D199" s="20">
        <v>1600</v>
      </c>
      <c r="E199" s="20" t="s">
        <v>11</v>
      </c>
      <c r="F199" s="21">
        <v>22.5</v>
      </c>
      <c r="G199" s="21">
        <v>24.5</v>
      </c>
      <c r="H199" s="22">
        <f t="shared" si="11"/>
        <v>3200</v>
      </c>
      <c r="I199" s="22">
        <v>3200</v>
      </c>
    </row>
    <row r="200" spans="1:9" ht="15.75">
      <c r="A200" s="19">
        <v>44200</v>
      </c>
      <c r="B200" s="20" t="s">
        <v>14</v>
      </c>
      <c r="C200" s="20">
        <v>400</v>
      </c>
      <c r="D200" s="20">
        <v>300</v>
      </c>
      <c r="E200" s="20" t="s">
        <v>11</v>
      </c>
      <c r="F200" s="21">
        <v>95</v>
      </c>
      <c r="G200" s="21">
        <v>115</v>
      </c>
      <c r="H200" s="22">
        <f t="shared" si="11"/>
        <v>6000</v>
      </c>
      <c r="I200" s="22">
        <v>6000</v>
      </c>
    </row>
    <row r="201" spans="1:9" ht="15">
      <c r="A201" s="7">
        <v>44197</v>
      </c>
      <c r="B201" s="8" t="s">
        <v>12</v>
      </c>
      <c r="C201" s="8">
        <v>95</v>
      </c>
      <c r="D201" s="8">
        <v>8300</v>
      </c>
      <c r="E201" s="8" t="s">
        <v>11</v>
      </c>
      <c r="F201" s="9">
        <v>5.2</v>
      </c>
      <c r="G201" s="9">
        <v>5.7</v>
      </c>
      <c r="H201" s="10">
        <f t="shared" si="11"/>
        <v>4150</v>
      </c>
      <c r="I201" s="10">
        <v>4150</v>
      </c>
    </row>
    <row r="202" spans="1:9" ht="15.75">
      <c r="A202" s="19">
        <v>44197</v>
      </c>
      <c r="B202" s="20" t="s">
        <v>13</v>
      </c>
      <c r="C202" s="20">
        <v>400</v>
      </c>
      <c r="D202" s="20">
        <v>2500</v>
      </c>
      <c r="E202" s="20" t="s">
        <v>11</v>
      </c>
      <c r="F202" s="21">
        <v>16.5</v>
      </c>
      <c r="G202" s="21">
        <v>17.9</v>
      </c>
      <c r="H202" s="22">
        <f t="shared" si="11"/>
        <v>3499.9999999999964</v>
      </c>
      <c r="I202" s="22">
        <v>3500</v>
      </c>
    </row>
  </sheetData>
  <sheetProtection/>
  <mergeCells count="3">
    <mergeCell ref="C3:G3"/>
    <mergeCell ref="C4:G4"/>
    <mergeCell ref="I7:I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zoomScale="70" zoomScaleNormal="70" zoomScalePageLayoutView="0" workbookViewId="0" topLeftCell="A1">
      <selection activeCell="C35" sqref="C35"/>
    </sheetView>
  </sheetViews>
  <sheetFormatPr defaultColWidth="20.140625" defaultRowHeight="15"/>
  <cols>
    <col min="1" max="1" width="20.140625" style="0" customWidth="1"/>
    <col min="2" max="2" width="25.28125" style="0" customWidth="1"/>
  </cols>
  <sheetData>
    <row r="1" spans="1:9" ht="15">
      <c r="A1" s="13"/>
      <c r="B1" s="13"/>
      <c r="C1" s="13"/>
      <c r="D1" s="13"/>
      <c r="E1" s="13"/>
      <c r="F1" s="13"/>
      <c r="G1" s="13"/>
      <c r="H1" s="13"/>
      <c r="I1" s="13"/>
    </row>
    <row r="2" spans="1:9" ht="25.5">
      <c r="A2" s="13"/>
      <c r="B2" s="13"/>
      <c r="C2" s="46" t="s">
        <v>116</v>
      </c>
      <c r="D2" s="47"/>
      <c r="E2" s="47"/>
      <c r="F2" s="47"/>
      <c r="G2" s="47"/>
      <c r="H2" s="14"/>
      <c r="I2" s="15"/>
    </row>
    <row r="3" spans="1:9" ht="22.5">
      <c r="A3" s="13"/>
      <c r="B3" s="13"/>
      <c r="C3" s="47" t="s">
        <v>10</v>
      </c>
      <c r="D3" s="44"/>
      <c r="E3" s="44"/>
      <c r="F3" s="44"/>
      <c r="G3" s="44"/>
      <c r="H3" s="14"/>
      <c r="I3" s="15"/>
    </row>
    <row r="4" spans="1:9" ht="20.25">
      <c r="A4" s="16"/>
      <c r="B4" s="16"/>
      <c r="C4" s="16"/>
      <c r="D4" s="16"/>
      <c r="E4" s="16"/>
      <c r="F4" s="16"/>
      <c r="G4" s="16"/>
      <c r="H4" s="40" t="s">
        <v>0</v>
      </c>
      <c r="I4" s="42">
        <f>SUM(I8:I204)</f>
        <v>451535</v>
      </c>
    </row>
    <row r="5" spans="1:9" ht="15.75">
      <c r="A5" s="16"/>
      <c r="B5" s="16"/>
      <c r="C5" s="16"/>
      <c r="D5" s="16"/>
      <c r="E5" s="16"/>
      <c r="F5" s="16"/>
      <c r="G5" s="16"/>
      <c r="H5" s="13"/>
      <c r="I5" s="17"/>
    </row>
    <row r="6" spans="1:9" ht="23.25">
      <c r="A6" s="38"/>
      <c r="B6" s="38"/>
      <c r="C6" s="38"/>
      <c r="D6" s="38"/>
      <c r="E6" s="38"/>
      <c r="F6" s="38"/>
      <c r="G6" s="38"/>
      <c r="H6" s="39" t="s">
        <v>1</v>
      </c>
      <c r="I6" s="48" t="s">
        <v>2</v>
      </c>
    </row>
    <row r="7" spans="1:9" ht="22.5">
      <c r="A7" s="39" t="s">
        <v>3</v>
      </c>
      <c r="B7" s="39" t="s">
        <v>4</v>
      </c>
      <c r="C7" s="39" t="s">
        <v>5</v>
      </c>
      <c r="D7" s="39" t="s">
        <v>6</v>
      </c>
      <c r="E7" s="39" t="s">
        <v>7</v>
      </c>
      <c r="F7" s="39" t="s">
        <v>8</v>
      </c>
      <c r="G7" s="39" t="s">
        <v>9</v>
      </c>
      <c r="H7" s="39" t="s">
        <v>9</v>
      </c>
      <c r="I7" s="48"/>
    </row>
    <row r="8" spans="1:9" ht="15">
      <c r="A8" s="18"/>
      <c r="B8" s="1"/>
      <c r="C8" s="2"/>
      <c r="D8" s="6"/>
      <c r="E8" s="2"/>
      <c r="F8" s="3"/>
      <c r="G8" s="3"/>
      <c r="H8" s="4"/>
      <c r="I8" s="5"/>
    </row>
    <row r="10" spans="1:9" ht="18.75">
      <c r="A10" s="29">
        <v>44540</v>
      </c>
      <c r="B10" s="30" t="s">
        <v>222</v>
      </c>
      <c r="C10" s="30">
        <v>520</v>
      </c>
      <c r="D10" s="30">
        <v>1150</v>
      </c>
      <c r="E10" s="30" t="s">
        <v>11</v>
      </c>
      <c r="F10" s="31">
        <v>22</v>
      </c>
      <c r="G10" s="31">
        <v>23.5</v>
      </c>
      <c r="H10" s="34">
        <f aca="true" t="shared" si="0" ref="H10:H19">(G10-F10)*D10</f>
        <v>1725</v>
      </c>
      <c r="I10" s="34">
        <v>1725</v>
      </c>
    </row>
    <row r="11" spans="1:9" ht="18.75">
      <c r="A11" s="29">
        <v>44540</v>
      </c>
      <c r="B11" s="30" t="s">
        <v>179</v>
      </c>
      <c r="C11" s="30">
        <v>280</v>
      </c>
      <c r="D11" s="30">
        <v>3750</v>
      </c>
      <c r="E11" s="30" t="s">
        <v>11</v>
      </c>
      <c r="F11" s="31">
        <v>8.2</v>
      </c>
      <c r="G11" s="31">
        <v>9</v>
      </c>
      <c r="H11" s="34">
        <f t="shared" si="0"/>
        <v>3000.0000000000027</v>
      </c>
      <c r="I11" s="34">
        <v>3000</v>
      </c>
    </row>
    <row r="12" spans="1:9" ht="18.75">
      <c r="A12" s="29">
        <v>44539</v>
      </c>
      <c r="B12" s="30" t="s">
        <v>220</v>
      </c>
      <c r="C12" s="30">
        <v>580</v>
      </c>
      <c r="D12" s="30">
        <v>1250</v>
      </c>
      <c r="E12" s="30" t="s">
        <v>11</v>
      </c>
      <c r="F12" s="31">
        <v>21</v>
      </c>
      <c r="G12" s="31">
        <v>22.5</v>
      </c>
      <c r="H12" s="34">
        <f t="shared" si="0"/>
        <v>1875</v>
      </c>
      <c r="I12" s="34">
        <v>1875</v>
      </c>
    </row>
    <row r="13" spans="1:9" ht="18.75">
      <c r="A13" s="29">
        <v>44539</v>
      </c>
      <c r="B13" s="30" t="s">
        <v>219</v>
      </c>
      <c r="C13" s="30">
        <v>1900</v>
      </c>
      <c r="D13" s="30">
        <v>1100</v>
      </c>
      <c r="E13" s="30" t="s">
        <v>11</v>
      </c>
      <c r="F13" s="31">
        <v>35</v>
      </c>
      <c r="G13" s="31">
        <v>30</v>
      </c>
      <c r="H13" s="34">
        <f t="shared" si="0"/>
        <v>-5500</v>
      </c>
      <c r="I13" s="33">
        <v>-5500</v>
      </c>
    </row>
    <row r="14" spans="1:9" ht="18.75">
      <c r="A14" s="29">
        <v>44539</v>
      </c>
      <c r="B14" s="30" t="s">
        <v>38</v>
      </c>
      <c r="C14" s="30">
        <v>350</v>
      </c>
      <c r="D14" s="30">
        <v>3100</v>
      </c>
      <c r="E14" s="30" t="s">
        <v>11</v>
      </c>
      <c r="F14" s="31">
        <v>10.5</v>
      </c>
      <c r="G14" s="31">
        <v>10.6</v>
      </c>
      <c r="H14" s="34">
        <f t="shared" si="0"/>
        <v>309.9999999999989</v>
      </c>
      <c r="I14" s="34">
        <v>310</v>
      </c>
    </row>
    <row r="15" spans="1:9" ht="18.75">
      <c r="A15" s="29">
        <v>44538</v>
      </c>
      <c r="B15" s="30" t="s">
        <v>92</v>
      </c>
      <c r="C15" s="30">
        <v>450</v>
      </c>
      <c r="D15" s="30">
        <v>1250</v>
      </c>
      <c r="E15" s="30" t="s">
        <v>11</v>
      </c>
      <c r="F15" s="31">
        <v>12.5</v>
      </c>
      <c r="G15" s="31">
        <v>14</v>
      </c>
      <c r="H15" s="34">
        <f t="shared" si="0"/>
        <v>1875</v>
      </c>
      <c r="I15" s="34">
        <v>1875</v>
      </c>
    </row>
    <row r="16" spans="1:9" ht="18.75">
      <c r="A16" s="29">
        <v>44538</v>
      </c>
      <c r="B16" s="30" t="s">
        <v>28</v>
      </c>
      <c r="C16" s="30">
        <v>690</v>
      </c>
      <c r="D16" s="30">
        <v>1200</v>
      </c>
      <c r="E16" s="30" t="s">
        <v>11</v>
      </c>
      <c r="F16" s="31">
        <v>21</v>
      </c>
      <c r="G16" s="31">
        <v>23</v>
      </c>
      <c r="H16" s="34">
        <f t="shared" si="0"/>
        <v>2400</v>
      </c>
      <c r="I16" s="34">
        <v>2400</v>
      </c>
    </row>
    <row r="17" spans="1:9" ht="18.75">
      <c r="A17" s="29">
        <v>44538</v>
      </c>
      <c r="B17" s="30" t="s">
        <v>218</v>
      </c>
      <c r="C17" s="30">
        <v>970</v>
      </c>
      <c r="D17" s="30">
        <v>850</v>
      </c>
      <c r="E17" s="30" t="s">
        <v>11</v>
      </c>
      <c r="F17" s="31">
        <v>34</v>
      </c>
      <c r="G17" s="31">
        <v>38</v>
      </c>
      <c r="H17" s="34">
        <f t="shared" si="0"/>
        <v>3400</v>
      </c>
      <c r="I17" s="34">
        <v>3400</v>
      </c>
    </row>
    <row r="18" spans="1:9" ht="18.75">
      <c r="A18" s="29">
        <v>44538</v>
      </c>
      <c r="B18" s="30" t="s">
        <v>108</v>
      </c>
      <c r="C18" s="30">
        <v>1600</v>
      </c>
      <c r="D18" s="30">
        <v>600</v>
      </c>
      <c r="E18" s="30" t="s">
        <v>11</v>
      </c>
      <c r="F18" s="31">
        <v>54</v>
      </c>
      <c r="G18" s="31">
        <v>48.5</v>
      </c>
      <c r="H18" s="34">
        <f t="shared" si="0"/>
        <v>-3300</v>
      </c>
      <c r="I18" s="33">
        <v>-3300</v>
      </c>
    </row>
    <row r="19" spans="1:9" ht="18.75">
      <c r="A19" s="29">
        <v>44537</v>
      </c>
      <c r="B19" s="30" t="s">
        <v>217</v>
      </c>
      <c r="C19" s="30">
        <v>5000</v>
      </c>
      <c r="D19" s="30">
        <v>100</v>
      </c>
      <c r="E19" s="30" t="s">
        <v>11</v>
      </c>
      <c r="F19" s="31">
        <v>230</v>
      </c>
      <c r="G19" s="31">
        <v>259</v>
      </c>
      <c r="H19" s="34">
        <f t="shared" si="0"/>
        <v>2900</v>
      </c>
      <c r="I19" s="34">
        <v>2900</v>
      </c>
    </row>
    <row r="20" spans="1:9" ht="18.75">
      <c r="A20" s="29">
        <v>44536</v>
      </c>
      <c r="B20" s="30" t="s">
        <v>216</v>
      </c>
      <c r="C20" s="30">
        <v>130</v>
      </c>
      <c r="D20" s="30">
        <v>6100</v>
      </c>
      <c r="E20" s="30" t="s">
        <v>11</v>
      </c>
      <c r="F20" s="31">
        <v>6</v>
      </c>
      <c r="G20" s="31">
        <v>6.4</v>
      </c>
      <c r="H20" s="34">
        <f>(G20-F20)*D20</f>
        <v>2440.0000000000023</v>
      </c>
      <c r="I20" s="34">
        <v>2440</v>
      </c>
    </row>
    <row r="21" spans="1:9" ht="18.75">
      <c r="A21" s="29">
        <v>44536</v>
      </c>
      <c r="B21" s="30" t="s">
        <v>78</v>
      </c>
      <c r="C21" s="30">
        <v>7200</v>
      </c>
      <c r="D21" s="30">
        <v>100</v>
      </c>
      <c r="E21" s="30" t="s">
        <v>11</v>
      </c>
      <c r="F21" s="31">
        <v>280</v>
      </c>
      <c r="G21" s="31">
        <v>300</v>
      </c>
      <c r="H21" s="34">
        <f>(G21-F21)*D21</f>
        <v>2000</v>
      </c>
      <c r="I21" s="34">
        <v>2000</v>
      </c>
    </row>
    <row r="22" spans="1:9" ht="18.75">
      <c r="A22" s="29">
        <v>44533</v>
      </c>
      <c r="B22" s="30" t="s">
        <v>215</v>
      </c>
      <c r="C22" s="30">
        <v>5800</v>
      </c>
      <c r="D22" s="30">
        <v>125</v>
      </c>
      <c r="E22" s="30" t="s">
        <v>11</v>
      </c>
      <c r="F22" s="31">
        <v>205</v>
      </c>
      <c r="G22" s="31">
        <v>208</v>
      </c>
      <c r="H22" s="34">
        <f>(G22-F22)*D22</f>
        <v>375</v>
      </c>
      <c r="I22" s="34">
        <v>375</v>
      </c>
    </row>
    <row r="23" spans="1:9" ht="18.75">
      <c r="A23" s="29">
        <v>44532</v>
      </c>
      <c r="B23" s="30" t="s">
        <v>214</v>
      </c>
      <c r="C23" s="30">
        <v>2000</v>
      </c>
      <c r="D23" s="30">
        <v>400</v>
      </c>
      <c r="E23" s="30" t="s">
        <v>11</v>
      </c>
      <c r="F23" s="31">
        <v>78</v>
      </c>
      <c r="G23" s="31">
        <v>79</v>
      </c>
      <c r="H23" s="34">
        <f>(G23-F23)*D23</f>
        <v>400</v>
      </c>
      <c r="I23" s="34">
        <v>400</v>
      </c>
    </row>
    <row r="24" spans="1:9" ht="18.75">
      <c r="A24" s="29">
        <v>44531</v>
      </c>
      <c r="B24" s="30" t="s">
        <v>205</v>
      </c>
      <c r="C24" s="30">
        <v>1960</v>
      </c>
      <c r="D24" s="30">
        <v>400</v>
      </c>
      <c r="E24" s="30" t="s">
        <v>11</v>
      </c>
      <c r="F24" s="31">
        <v>63</v>
      </c>
      <c r="G24" s="31">
        <v>67</v>
      </c>
      <c r="H24" s="34">
        <f aca="true" t="shared" si="1" ref="H24:H33">(G24-F24)*D24</f>
        <v>1600</v>
      </c>
      <c r="I24" s="34">
        <v>1600</v>
      </c>
    </row>
    <row r="25" spans="1:9" ht="18.75">
      <c r="A25" s="29">
        <v>44531</v>
      </c>
      <c r="B25" s="30" t="s">
        <v>213</v>
      </c>
      <c r="C25" s="30">
        <v>680</v>
      </c>
      <c r="D25" s="30">
        <v>1400</v>
      </c>
      <c r="E25" s="30" t="s">
        <v>11</v>
      </c>
      <c r="F25" s="31">
        <v>25</v>
      </c>
      <c r="G25" s="31">
        <v>27.9</v>
      </c>
      <c r="H25" s="34">
        <f t="shared" si="1"/>
        <v>4059.999999999998</v>
      </c>
      <c r="I25" s="34">
        <v>4060</v>
      </c>
    </row>
    <row r="26" spans="1:9" ht="18.75">
      <c r="A26" s="29">
        <v>44529</v>
      </c>
      <c r="B26" s="30" t="s">
        <v>119</v>
      </c>
      <c r="C26" s="30">
        <v>5800</v>
      </c>
      <c r="D26" s="30">
        <v>225</v>
      </c>
      <c r="E26" s="30" t="s">
        <v>11</v>
      </c>
      <c r="F26" s="31">
        <v>320</v>
      </c>
      <c r="G26" s="31">
        <v>333</v>
      </c>
      <c r="H26" s="34">
        <f t="shared" si="1"/>
        <v>2925</v>
      </c>
      <c r="I26" s="34">
        <v>3250</v>
      </c>
    </row>
    <row r="27" spans="1:9" ht="18.75">
      <c r="A27" s="29">
        <v>44525</v>
      </c>
      <c r="B27" s="30" t="s">
        <v>39</v>
      </c>
      <c r="C27" s="30">
        <v>2040</v>
      </c>
      <c r="D27" s="30">
        <v>400</v>
      </c>
      <c r="E27" s="30" t="s">
        <v>11</v>
      </c>
      <c r="F27" s="31">
        <v>54</v>
      </c>
      <c r="G27" s="31">
        <v>60</v>
      </c>
      <c r="H27" s="34">
        <f t="shared" si="1"/>
        <v>2400</v>
      </c>
      <c r="I27" s="34">
        <v>2400</v>
      </c>
    </row>
    <row r="28" spans="1:9" ht="18.75">
      <c r="A28" s="29">
        <v>44524</v>
      </c>
      <c r="B28" s="30" t="s">
        <v>89</v>
      </c>
      <c r="C28" s="30">
        <v>145</v>
      </c>
      <c r="D28" s="30">
        <v>6700</v>
      </c>
      <c r="E28" s="30" t="s">
        <v>11</v>
      </c>
      <c r="F28" s="31">
        <v>3.6</v>
      </c>
      <c r="G28" s="31">
        <v>4</v>
      </c>
      <c r="H28" s="34">
        <f t="shared" si="1"/>
        <v>2679.9999999999995</v>
      </c>
      <c r="I28" s="34">
        <v>2680</v>
      </c>
    </row>
    <row r="29" spans="1:9" ht="18.75">
      <c r="A29" s="29">
        <v>44524</v>
      </c>
      <c r="B29" s="30" t="s">
        <v>37</v>
      </c>
      <c r="C29" s="30">
        <v>500</v>
      </c>
      <c r="D29" s="30">
        <v>1500</v>
      </c>
      <c r="E29" s="30" t="s">
        <v>11</v>
      </c>
      <c r="F29" s="31">
        <v>16</v>
      </c>
      <c r="G29" s="31">
        <v>16.8</v>
      </c>
      <c r="H29" s="34">
        <f t="shared" si="1"/>
        <v>1200.0000000000011</v>
      </c>
      <c r="I29" s="34">
        <v>1200</v>
      </c>
    </row>
    <row r="30" spans="1:9" ht="18.75">
      <c r="A30" s="29">
        <v>44523</v>
      </c>
      <c r="B30" s="30" t="s">
        <v>89</v>
      </c>
      <c r="C30" s="30">
        <v>140</v>
      </c>
      <c r="D30" s="30">
        <v>6700</v>
      </c>
      <c r="E30" s="30" t="s">
        <v>11</v>
      </c>
      <c r="F30" s="31">
        <v>5.5</v>
      </c>
      <c r="G30" s="31">
        <v>6</v>
      </c>
      <c r="H30" s="34">
        <f t="shared" si="1"/>
        <v>3350</v>
      </c>
      <c r="I30" s="34">
        <v>3350</v>
      </c>
    </row>
    <row r="31" spans="1:9" ht="18.75">
      <c r="A31" s="29">
        <v>44517</v>
      </c>
      <c r="B31" s="30" t="s">
        <v>104</v>
      </c>
      <c r="C31" s="30">
        <v>250</v>
      </c>
      <c r="D31" s="30">
        <v>6750</v>
      </c>
      <c r="E31" s="30" t="s">
        <v>11</v>
      </c>
      <c r="F31" s="31">
        <v>8.2</v>
      </c>
      <c r="G31" s="31">
        <v>9.5</v>
      </c>
      <c r="H31" s="34">
        <f t="shared" si="1"/>
        <v>8775.000000000005</v>
      </c>
      <c r="I31" s="34">
        <v>8775</v>
      </c>
    </row>
    <row r="32" spans="1:9" ht="18.75">
      <c r="A32" s="29">
        <v>44517</v>
      </c>
      <c r="B32" s="30" t="s">
        <v>97</v>
      </c>
      <c r="C32" s="30">
        <v>820</v>
      </c>
      <c r="D32" s="30">
        <v>750</v>
      </c>
      <c r="E32" s="30" t="s">
        <v>11</v>
      </c>
      <c r="F32" s="31">
        <v>17</v>
      </c>
      <c r="G32" s="31">
        <v>19</v>
      </c>
      <c r="H32" s="34">
        <f t="shared" si="1"/>
        <v>1500</v>
      </c>
      <c r="I32" s="34">
        <v>1500</v>
      </c>
    </row>
    <row r="33" spans="1:9" ht="18.75">
      <c r="A33" s="29">
        <v>44516</v>
      </c>
      <c r="B33" s="30" t="s">
        <v>108</v>
      </c>
      <c r="C33" s="30">
        <v>1600</v>
      </c>
      <c r="D33" s="30">
        <v>600</v>
      </c>
      <c r="E33" s="30" t="s">
        <v>11</v>
      </c>
      <c r="F33" s="31">
        <v>32</v>
      </c>
      <c r="G33" s="31">
        <v>33.2</v>
      </c>
      <c r="H33" s="34">
        <f t="shared" si="1"/>
        <v>720.0000000000017</v>
      </c>
      <c r="I33" s="34">
        <v>720</v>
      </c>
    </row>
    <row r="34" spans="1:9" ht="18.75">
      <c r="A34" s="29">
        <v>44512</v>
      </c>
      <c r="B34" s="30" t="s">
        <v>15</v>
      </c>
      <c r="C34" s="30">
        <v>1760</v>
      </c>
      <c r="D34" s="30">
        <v>300</v>
      </c>
      <c r="E34" s="30" t="s">
        <v>11</v>
      </c>
      <c r="F34" s="31">
        <v>30</v>
      </c>
      <c r="G34" s="31">
        <v>34</v>
      </c>
      <c r="H34" s="34">
        <f aca="true" t="shared" si="2" ref="H34:H57">(G34-F34)*D34</f>
        <v>1200</v>
      </c>
      <c r="I34" s="34">
        <v>1200</v>
      </c>
    </row>
    <row r="35" spans="1:9" ht="18.75">
      <c r="A35" s="29">
        <v>44511</v>
      </c>
      <c r="B35" s="30" t="s">
        <v>51</v>
      </c>
      <c r="C35" s="30">
        <v>7100</v>
      </c>
      <c r="D35" s="30">
        <v>575</v>
      </c>
      <c r="E35" s="30" t="s">
        <v>11</v>
      </c>
      <c r="F35" s="31">
        <v>36</v>
      </c>
      <c r="G35" s="31">
        <v>40</v>
      </c>
      <c r="H35" s="34">
        <f t="shared" si="2"/>
        <v>2300</v>
      </c>
      <c r="I35" s="34">
        <v>2300</v>
      </c>
    </row>
    <row r="36" spans="1:9" ht="18.75">
      <c r="A36" s="29">
        <v>44509</v>
      </c>
      <c r="B36" s="30" t="s">
        <v>35</v>
      </c>
      <c r="C36" s="30">
        <v>150</v>
      </c>
      <c r="D36" s="30">
        <v>4500</v>
      </c>
      <c r="E36" s="30" t="s">
        <v>11</v>
      </c>
      <c r="F36" s="31">
        <v>8.3</v>
      </c>
      <c r="G36" s="31">
        <v>8.5</v>
      </c>
      <c r="H36" s="34">
        <f t="shared" si="2"/>
        <v>899.9999999999968</v>
      </c>
      <c r="I36" s="34">
        <v>900</v>
      </c>
    </row>
    <row r="37" spans="1:9" ht="18.75">
      <c r="A37" s="29">
        <v>44509</v>
      </c>
      <c r="B37" s="30" t="s">
        <v>153</v>
      </c>
      <c r="C37" s="30">
        <v>2200</v>
      </c>
      <c r="D37" s="30">
        <v>650</v>
      </c>
      <c r="E37" s="30" t="s">
        <v>11</v>
      </c>
      <c r="F37" s="31">
        <v>54</v>
      </c>
      <c r="G37" s="31">
        <v>68</v>
      </c>
      <c r="H37" s="34">
        <f t="shared" si="2"/>
        <v>9100</v>
      </c>
      <c r="I37" s="34">
        <v>9100</v>
      </c>
    </row>
    <row r="38" spans="1:9" ht="18.75">
      <c r="A38" s="29">
        <v>44508</v>
      </c>
      <c r="B38" s="30" t="s">
        <v>175</v>
      </c>
      <c r="C38" s="30">
        <v>215</v>
      </c>
      <c r="D38" s="30">
        <v>3000</v>
      </c>
      <c r="E38" s="30" t="s">
        <v>11</v>
      </c>
      <c r="F38" s="31">
        <v>9</v>
      </c>
      <c r="G38" s="31">
        <v>9.8</v>
      </c>
      <c r="H38" s="34">
        <f t="shared" si="2"/>
        <v>2400.0000000000023</v>
      </c>
      <c r="I38" s="34">
        <v>2400</v>
      </c>
    </row>
    <row r="39" spans="1:9" ht="18.75">
      <c r="A39" s="29">
        <v>44501</v>
      </c>
      <c r="B39" s="30" t="s">
        <v>195</v>
      </c>
      <c r="C39" s="30">
        <v>410</v>
      </c>
      <c r="D39" s="30">
        <v>1500</v>
      </c>
      <c r="E39" s="30" t="s">
        <v>11</v>
      </c>
      <c r="F39" s="31">
        <v>13.5</v>
      </c>
      <c r="G39" s="31">
        <v>14.1</v>
      </c>
      <c r="H39" s="34">
        <f t="shared" si="2"/>
        <v>899.9999999999994</v>
      </c>
      <c r="I39" s="34">
        <v>900</v>
      </c>
    </row>
    <row r="40" spans="1:9" ht="18.75">
      <c r="A40" s="29">
        <v>44498</v>
      </c>
      <c r="B40" s="30" t="s">
        <v>37</v>
      </c>
      <c r="C40" s="30">
        <v>510</v>
      </c>
      <c r="D40" s="30">
        <v>1500</v>
      </c>
      <c r="E40" s="30" t="s">
        <v>11</v>
      </c>
      <c r="F40" s="31">
        <v>28.5</v>
      </c>
      <c r="G40" s="31">
        <v>29.5</v>
      </c>
      <c r="H40" s="34">
        <f t="shared" si="2"/>
        <v>1500</v>
      </c>
      <c r="I40" s="34">
        <v>1500</v>
      </c>
    </row>
    <row r="41" spans="1:9" ht="18.75">
      <c r="A41" s="29">
        <v>44497</v>
      </c>
      <c r="B41" s="30" t="s">
        <v>193</v>
      </c>
      <c r="C41" s="30">
        <v>7500</v>
      </c>
      <c r="D41" s="30">
        <v>250</v>
      </c>
      <c r="E41" s="30" t="s">
        <v>11</v>
      </c>
      <c r="F41" s="31">
        <v>325</v>
      </c>
      <c r="G41" s="31">
        <v>340</v>
      </c>
      <c r="H41" s="34">
        <f t="shared" si="2"/>
        <v>3750</v>
      </c>
      <c r="I41" s="34">
        <v>3750</v>
      </c>
    </row>
    <row r="42" spans="1:9" ht="18.75">
      <c r="A42" s="29">
        <v>44496</v>
      </c>
      <c r="B42" s="30" t="s">
        <v>180</v>
      </c>
      <c r="C42" s="30">
        <v>250</v>
      </c>
      <c r="D42" s="30">
        <v>3200</v>
      </c>
      <c r="E42" s="30" t="s">
        <v>11</v>
      </c>
      <c r="F42" s="31">
        <v>8</v>
      </c>
      <c r="G42" s="31">
        <v>8.4</v>
      </c>
      <c r="H42" s="34">
        <f t="shared" si="2"/>
        <v>1280.0000000000011</v>
      </c>
      <c r="I42" s="34">
        <v>1280</v>
      </c>
    </row>
    <row r="43" spans="1:9" ht="18.75">
      <c r="A43" s="29">
        <v>44495</v>
      </c>
      <c r="B43" s="30" t="s">
        <v>39</v>
      </c>
      <c r="C43" s="30">
        <v>2300</v>
      </c>
      <c r="D43" s="30">
        <v>400</v>
      </c>
      <c r="E43" s="30" t="s">
        <v>11</v>
      </c>
      <c r="F43" s="31">
        <v>60</v>
      </c>
      <c r="G43" s="31">
        <v>50</v>
      </c>
      <c r="H43" s="34">
        <f t="shared" si="2"/>
        <v>-4000</v>
      </c>
      <c r="I43" s="33">
        <v>-4000</v>
      </c>
    </row>
    <row r="44" spans="1:9" ht="18.75">
      <c r="A44" s="29">
        <v>44494</v>
      </c>
      <c r="B44" s="30" t="s">
        <v>191</v>
      </c>
      <c r="C44" s="30">
        <v>205</v>
      </c>
      <c r="D44" s="30">
        <v>5400</v>
      </c>
      <c r="E44" s="30" t="s">
        <v>11</v>
      </c>
      <c r="F44" s="31">
        <v>15</v>
      </c>
      <c r="G44" s="31">
        <v>16</v>
      </c>
      <c r="H44" s="34">
        <f t="shared" si="2"/>
        <v>5400</v>
      </c>
      <c r="I44" s="34">
        <v>5400</v>
      </c>
    </row>
    <row r="45" spans="1:9" ht="18.75">
      <c r="A45" s="29">
        <v>44491</v>
      </c>
      <c r="B45" s="30" t="s">
        <v>39</v>
      </c>
      <c r="C45" s="30">
        <v>2200</v>
      </c>
      <c r="D45" s="30">
        <v>400</v>
      </c>
      <c r="E45" s="30" t="s">
        <v>11</v>
      </c>
      <c r="F45" s="31">
        <v>102</v>
      </c>
      <c r="G45" s="31">
        <v>110</v>
      </c>
      <c r="H45" s="34">
        <f t="shared" si="2"/>
        <v>3200</v>
      </c>
      <c r="I45" s="34">
        <v>3200</v>
      </c>
    </row>
    <row r="46" spans="1:9" ht="18.75">
      <c r="A46" s="29">
        <v>44489</v>
      </c>
      <c r="B46" s="30" t="s">
        <v>190</v>
      </c>
      <c r="C46" s="30">
        <v>2100</v>
      </c>
      <c r="D46" s="30">
        <v>500</v>
      </c>
      <c r="E46" s="30" t="s">
        <v>11</v>
      </c>
      <c r="F46" s="31">
        <v>96</v>
      </c>
      <c r="G46" s="31">
        <v>104</v>
      </c>
      <c r="H46" s="34">
        <f t="shared" si="2"/>
        <v>4000</v>
      </c>
      <c r="I46" s="34">
        <v>4000</v>
      </c>
    </row>
    <row r="47" spans="1:9" ht="18.75">
      <c r="A47" s="29">
        <v>44488</v>
      </c>
      <c r="B47" s="30" t="s">
        <v>15</v>
      </c>
      <c r="C47" s="30">
        <v>1820</v>
      </c>
      <c r="D47" s="30">
        <v>600</v>
      </c>
      <c r="E47" s="30" t="s">
        <v>11</v>
      </c>
      <c r="F47" s="31">
        <v>28</v>
      </c>
      <c r="G47" s="31">
        <v>32</v>
      </c>
      <c r="H47" s="34">
        <f t="shared" si="2"/>
        <v>2400</v>
      </c>
      <c r="I47" s="34">
        <v>2400</v>
      </c>
    </row>
    <row r="48" spans="1:9" ht="18.75">
      <c r="A48" s="29">
        <v>44487</v>
      </c>
      <c r="B48" s="30" t="s">
        <v>188</v>
      </c>
      <c r="C48" s="30">
        <v>200</v>
      </c>
      <c r="D48" s="30">
        <v>6000</v>
      </c>
      <c r="E48" s="30" t="s">
        <v>11</v>
      </c>
      <c r="F48" s="31">
        <v>7.5</v>
      </c>
      <c r="G48" s="31">
        <v>8.2</v>
      </c>
      <c r="H48" s="34">
        <f t="shared" si="2"/>
        <v>4199.999999999995</v>
      </c>
      <c r="I48" s="34">
        <v>4200</v>
      </c>
    </row>
    <row r="49" spans="1:9" ht="18.75">
      <c r="A49" s="29">
        <v>44487</v>
      </c>
      <c r="B49" s="30" t="s">
        <v>187</v>
      </c>
      <c r="C49" s="30">
        <v>7600</v>
      </c>
      <c r="D49" s="30">
        <v>100</v>
      </c>
      <c r="E49" s="30" t="s">
        <v>11</v>
      </c>
      <c r="F49" s="31">
        <v>240</v>
      </c>
      <c r="G49" s="31">
        <v>280</v>
      </c>
      <c r="H49" s="34">
        <f t="shared" si="2"/>
        <v>4000</v>
      </c>
      <c r="I49" s="34">
        <v>4000</v>
      </c>
    </row>
    <row r="50" spans="1:9" ht="18.75">
      <c r="A50" s="29">
        <v>44483</v>
      </c>
      <c r="B50" s="30" t="s">
        <v>13</v>
      </c>
      <c r="C50" s="30">
        <v>600</v>
      </c>
      <c r="D50" s="30">
        <v>1250</v>
      </c>
      <c r="E50" s="30" t="s">
        <v>11</v>
      </c>
      <c r="F50" s="31">
        <v>27</v>
      </c>
      <c r="G50" s="31">
        <v>31</v>
      </c>
      <c r="H50" s="34">
        <f t="shared" si="2"/>
        <v>5000</v>
      </c>
      <c r="I50" s="34">
        <v>5000</v>
      </c>
    </row>
    <row r="51" spans="1:9" ht="18.75">
      <c r="A51" s="29">
        <v>44482</v>
      </c>
      <c r="B51" s="30" t="s">
        <v>183</v>
      </c>
      <c r="C51" s="30">
        <v>145</v>
      </c>
      <c r="D51" s="30">
        <v>6200</v>
      </c>
      <c r="E51" s="30" t="s">
        <v>11</v>
      </c>
      <c r="F51" s="31">
        <v>5.4</v>
      </c>
      <c r="G51" s="31">
        <v>5</v>
      </c>
      <c r="H51" s="34">
        <f t="shared" si="2"/>
        <v>-2480.0000000000023</v>
      </c>
      <c r="I51" s="33">
        <v>-2480</v>
      </c>
    </row>
    <row r="52" spans="1:9" ht="18.75">
      <c r="A52" s="29">
        <v>44480</v>
      </c>
      <c r="B52" s="30" t="s">
        <v>182</v>
      </c>
      <c r="C52" s="30">
        <v>200</v>
      </c>
      <c r="D52" s="30">
        <v>6700</v>
      </c>
      <c r="E52" s="30" t="s">
        <v>11</v>
      </c>
      <c r="F52" s="31">
        <v>5.7</v>
      </c>
      <c r="G52" s="31">
        <v>6.8</v>
      </c>
      <c r="H52" s="34">
        <f t="shared" si="2"/>
        <v>7369.999999999997</v>
      </c>
      <c r="I52" s="34">
        <v>7370</v>
      </c>
    </row>
    <row r="53" spans="1:9" ht="18.75">
      <c r="A53" s="29">
        <v>44477</v>
      </c>
      <c r="B53" s="30" t="s">
        <v>178</v>
      </c>
      <c r="C53" s="30">
        <v>4000</v>
      </c>
      <c r="D53" s="30">
        <v>300</v>
      </c>
      <c r="E53" s="30" t="s">
        <v>11</v>
      </c>
      <c r="F53" s="31">
        <v>82</v>
      </c>
      <c r="G53" s="31">
        <v>94</v>
      </c>
      <c r="H53" s="34">
        <f t="shared" si="2"/>
        <v>3600</v>
      </c>
      <c r="I53" s="34">
        <v>3600</v>
      </c>
    </row>
    <row r="54" spans="1:9" ht="18.75">
      <c r="A54" s="29">
        <v>44476</v>
      </c>
      <c r="B54" s="30" t="s">
        <v>175</v>
      </c>
      <c r="C54" s="30">
        <v>190</v>
      </c>
      <c r="D54" s="30">
        <v>6000</v>
      </c>
      <c r="E54" s="30" t="s">
        <v>11</v>
      </c>
      <c r="F54" s="31">
        <v>8.5</v>
      </c>
      <c r="G54" s="31">
        <v>9.5</v>
      </c>
      <c r="H54" s="34">
        <f t="shared" si="2"/>
        <v>6000</v>
      </c>
      <c r="I54" s="34">
        <v>6000</v>
      </c>
    </row>
    <row r="55" spans="1:9" ht="18.75">
      <c r="A55" s="29">
        <v>44476</v>
      </c>
      <c r="B55" s="30" t="s">
        <v>174</v>
      </c>
      <c r="C55" s="30">
        <v>2400</v>
      </c>
      <c r="D55" s="30">
        <v>375</v>
      </c>
      <c r="E55" s="30" t="s">
        <v>11</v>
      </c>
      <c r="F55" s="31">
        <v>55</v>
      </c>
      <c r="G55" s="31">
        <v>65</v>
      </c>
      <c r="H55" s="34">
        <f t="shared" si="2"/>
        <v>3750</v>
      </c>
      <c r="I55" s="34">
        <v>3750</v>
      </c>
    </row>
    <row r="56" spans="1:9" ht="18.75">
      <c r="A56" s="29">
        <v>44476</v>
      </c>
      <c r="B56" s="30" t="s">
        <v>177</v>
      </c>
      <c r="C56" s="30">
        <v>830</v>
      </c>
      <c r="D56" s="30">
        <v>1100</v>
      </c>
      <c r="E56" s="30" t="s">
        <v>11</v>
      </c>
      <c r="F56" s="31">
        <v>30.5</v>
      </c>
      <c r="G56" s="31">
        <v>32.4</v>
      </c>
      <c r="H56" s="34">
        <f t="shared" si="2"/>
        <v>2089.9999999999986</v>
      </c>
      <c r="I56" s="34">
        <v>2090</v>
      </c>
    </row>
    <row r="57" spans="1:9" ht="18.75">
      <c r="A57" s="29">
        <v>44475</v>
      </c>
      <c r="B57" s="30" t="s">
        <v>176</v>
      </c>
      <c r="C57" s="30">
        <v>520</v>
      </c>
      <c r="D57" s="30">
        <v>1500</v>
      </c>
      <c r="E57" s="30" t="s">
        <v>11</v>
      </c>
      <c r="F57" s="31">
        <v>31</v>
      </c>
      <c r="G57" s="31">
        <v>28</v>
      </c>
      <c r="H57" s="32">
        <f t="shared" si="2"/>
        <v>-4500</v>
      </c>
      <c r="I57" s="33">
        <v>-4500</v>
      </c>
    </row>
    <row r="58" spans="1:9" ht="18.75">
      <c r="A58" s="29">
        <v>44474</v>
      </c>
      <c r="B58" s="30" t="s">
        <v>169</v>
      </c>
      <c r="C58" s="30">
        <v>165</v>
      </c>
      <c r="D58" s="30">
        <v>6000</v>
      </c>
      <c r="E58" s="30" t="s">
        <v>11</v>
      </c>
      <c r="F58" s="31">
        <v>7</v>
      </c>
      <c r="G58" s="31">
        <v>6.2</v>
      </c>
      <c r="H58" s="34">
        <f aca="true" t="shared" si="3" ref="H58:H68">(G58-F58)*D58</f>
        <v>-4799.999999999999</v>
      </c>
      <c r="I58" s="33">
        <v>-4800</v>
      </c>
    </row>
    <row r="59" spans="1:9" ht="18.75">
      <c r="A59" s="29">
        <v>44473</v>
      </c>
      <c r="B59" s="30" t="s">
        <v>168</v>
      </c>
      <c r="C59" s="30">
        <v>5100</v>
      </c>
      <c r="D59" s="30">
        <v>200</v>
      </c>
      <c r="E59" s="30" t="s">
        <v>11</v>
      </c>
      <c r="F59" s="31">
        <v>215</v>
      </c>
      <c r="G59" s="31">
        <v>235</v>
      </c>
      <c r="H59" s="34">
        <f t="shared" si="3"/>
        <v>4000</v>
      </c>
      <c r="I59" s="34">
        <v>4000</v>
      </c>
    </row>
    <row r="60" spans="1:9" ht="18.75">
      <c r="A60" s="29">
        <v>44470</v>
      </c>
      <c r="B60" s="30" t="s">
        <v>167</v>
      </c>
      <c r="C60" s="30">
        <v>2400</v>
      </c>
      <c r="D60" s="30">
        <v>500</v>
      </c>
      <c r="E60" s="30" t="s">
        <v>11</v>
      </c>
      <c r="F60" s="31">
        <v>81</v>
      </c>
      <c r="G60" s="31">
        <v>89</v>
      </c>
      <c r="H60" s="34">
        <f t="shared" si="3"/>
        <v>4000</v>
      </c>
      <c r="I60" s="34">
        <v>4000</v>
      </c>
    </row>
    <row r="61" spans="1:9" ht="18.75">
      <c r="A61" s="29">
        <v>44469</v>
      </c>
      <c r="B61" s="30" t="s">
        <v>47</v>
      </c>
      <c r="C61" s="30">
        <v>45</v>
      </c>
      <c r="D61" s="30">
        <v>16000</v>
      </c>
      <c r="E61" s="30" t="s">
        <v>11</v>
      </c>
      <c r="F61" s="31">
        <v>2</v>
      </c>
      <c r="G61" s="31">
        <v>2.1</v>
      </c>
      <c r="H61" s="34">
        <f t="shared" si="3"/>
        <v>1600.0000000000014</v>
      </c>
      <c r="I61" s="34">
        <v>1600</v>
      </c>
    </row>
    <row r="62" spans="1:9" ht="18.75">
      <c r="A62" s="29">
        <v>44469</v>
      </c>
      <c r="B62" s="30" t="s">
        <v>37</v>
      </c>
      <c r="C62" s="30">
        <v>460</v>
      </c>
      <c r="D62" s="30">
        <v>1500</v>
      </c>
      <c r="E62" s="30" t="s">
        <v>11</v>
      </c>
      <c r="F62" s="31">
        <v>24</v>
      </c>
      <c r="G62" s="31">
        <v>26</v>
      </c>
      <c r="H62" s="32">
        <f t="shared" si="3"/>
        <v>3000</v>
      </c>
      <c r="I62" s="34">
        <v>3000</v>
      </c>
    </row>
    <row r="63" spans="1:9" ht="18.75">
      <c r="A63" s="29">
        <v>44468</v>
      </c>
      <c r="B63" s="30" t="s">
        <v>165</v>
      </c>
      <c r="C63" s="30">
        <v>190</v>
      </c>
      <c r="D63" s="30">
        <v>5333</v>
      </c>
      <c r="E63" s="30" t="s">
        <v>11</v>
      </c>
      <c r="F63" s="31">
        <v>5.5</v>
      </c>
      <c r="G63" s="31">
        <v>6.9</v>
      </c>
      <c r="H63" s="34">
        <f t="shared" si="3"/>
        <v>7466.200000000002</v>
      </c>
      <c r="I63" s="34">
        <v>7466</v>
      </c>
    </row>
    <row r="64" spans="1:9" ht="18.75">
      <c r="A64" s="29">
        <v>44467</v>
      </c>
      <c r="B64" s="30" t="s">
        <v>164</v>
      </c>
      <c r="C64" s="30">
        <v>145</v>
      </c>
      <c r="D64" s="30">
        <v>7700</v>
      </c>
      <c r="E64" s="30" t="s">
        <v>11</v>
      </c>
      <c r="F64" s="31">
        <v>8</v>
      </c>
      <c r="G64" s="31">
        <v>8.1</v>
      </c>
      <c r="H64" s="32">
        <f t="shared" si="3"/>
        <v>769.9999999999973</v>
      </c>
      <c r="I64" s="34">
        <v>770</v>
      </c>
    </row>
    <row r="65" spans="1:9" ht="18.75">
      <c r="A65" s="29">
        <v>44466</v>
      </c>
      <c r="B65" s="30" t="s">
        <v>23</v>
      </c>
      <c r="C65" s="30">
        <v>1620</v>
      </c>
      <c r="D65" s="30">
        <v>550</v>
      </c>
      <c r="E65" s="30" t="s">
        <v>11</v>
      </c>
      <c r="F65" s="31">
        <v>22</v>
      </c>
      <c r="G65" s="31">
        <v>17</v>
      </c>
      <c r="H65" s="32">
        <f t="shared" si="3"/>
        <v>-2750</v>
      </c>
      <c r="I65" s="33">
        <v>-2750</v>
      </c>
    </row>
    <row r="66" spans="1:9" ht="18.75">
      <c r="A66" s="29">
        <v>44462</v>
      </c>
      <c r="B66" s="30" t="s">
        <v>147</v>
      </c>
      <c r="C66" s="30">
        <v>420</v>
      </c>
      <c r="D66" s="30">
        <v>3300</v>
      </c>
      <c r="E66" s="30" t="s">
        <v>11</v>
      </c>
      <c r="F66" s="31">
        <v>20</v>
      </c>
      <c r="G66" s="31">
        <v>25</v>
      </c>
      <c r="H66" s="34">
        <f t="shared" si="3"/>
        <v>16500</v>
      </c>
      <c r="I66" s="34">
        <v>16500</v>
      </c>
    </row>
    <row r="67" spans="1:9" ht="18.75">
      <c r="A67" s="29">
        <v>44462</v>
      </c>
      <c r="B67" s="30" t="s">
        <v>26</v>
      </c>
      <c r="C67" s="30">
        <v>680</v>
      </c>
      <c r="D67" s="30">
        <v>1600</v>
      </c>
      <c r="E67" s="30" t="s">
        <v>11</v>
      </c>
      <c r="F67" s="31">
        <v>11</v>
      </c>
      <c r="G67" s="31">
        <v>10.5</v>
      </c>
      <c r="H67" s="32">
        <f t="shared" si="3"/>
        <v>-800</v>
      </c>
      <c r="I67" s="33">
        <v>-800</v>
      </c>
    </row>
    <row r="68" spans="1:9" ht="18.75">
      <c r="A68" s="29">
        <v>44459</v>
      </c>
      <c r="B68" s="30" t="s">
        <v>108</v>
      </c>
      <c r="C68" s="30">
        <v>1500</v>
      </c>
      <c r="D68" s="30">
        <v>600</v>
      </c>
      <c r="E68" s="30" t="s">
        <v>11</v>
      </c>
      <c r="F68" s="31">
        <v>30</v>
      </c>
      <c r="G68" s="31">
        <v>35</v>
      </c>
      <c r="H68" s="34">
        <f t="shared" si="3"/>
        <v>3000</v>
      </c>
      <c r="I68" s="34">
        <v>3000</v>
      </c>
    </row>
    <row r="69" spans="1:9" ht="18.75">
      <c r="A69" s="29">
        <v>44456</v>
      </c>
      <c r="B69" s="30" t="s">
        <v>163</v>
      </c>
      <c r="C69" s="30">
        <v>175</v>
      </c>
      <c r="D69" s="30">
        <v>4000</v>
      </c>
      <c r="E69" s="30" t="s">
        <v>11</v>
      </c>
      <c r="F69" s="31">
        <v>6.3</v>
      </c>
      <c r="G69" s="31">
        <v>7</v>
      </c>
      <c r="H69" s="32">
        <f aca="true" t="shared" si="4" ref="H69:H79">(G69-F69)*D69</f>
        <v>2800.000000000001</v>
      </c>
      <c r="I69" s="34">
        <v>2800</v>
      </c>
    </row>
    <row r="70" spans="1:9" ht="18.75">
      <c r="A70" s="29">
        <v>44455</v>
      </c>
      <c r="B70" s="30" t="s">
        <v>162</v>
      </c>
      <c r="C70" s="30">
        <v>960</v>
      </c>
      <c r="D70" s="30">
        <v>850</v>
      </c>
      <c r="E70" s="30" t="s">
        <v>11</v>
      </c>
      <c r="F70" s="31">
        <v>33</v>
      </c>
      <c r="G70" s="31">
        <v>29</v>
      </c>
      <c r="H70" s="32">
        <f t="shared" si="4"/>
        <v>-3400</v>
      </c>
      <c r="I70" s="33">
        <v>-3400</v>
      </c>
    </row>
    <row r="71" spans="1:9" ht="18.75">
      <c r="A71" s="29">
        <v>44454</v>
      </c>
      <c r="B71" s="30" t="s">
        <v>15</v>
      </c>
      <c r="C71" s="30">
        <v>1700</v>
      </c>
      <c r="D71" s="30">
        <v>600</v>
      </c>
      <c r="E71" s="30" t="s">
        <v>11</v>
      </c>
      <c r="F71" s="31">
        <v>34</v>
      </c>
      <c r="G71" s="31">
        <v>38</v>
      </c>
      <c r="H71" s="32">
        <f t="shared" si="4"/>
        <v>2400</v>
      </c>
      <c r="I71" s="34">
        <v>2400</v>
      </c>
    </row>
    <row r="72" spans="1:9" ht="18.75">
      <c r="A72" s="29">
        <v>44452</v>
      </c>
      <c r="B72" s="30" t="s">
        <v>153</v>
      </c>
      <c r="C72" s="30">
        <v>10500</v>
      </c>
      <c r="D72" s="30">
        <v>125</v>
      </c>
      <c r="E72" s="30" t="s">
        <v>11</v>
      </c>
      <c r="F72" s="31">
        <v>340</v>
      </c>
      <c r="G72" s="31">
        <v>380</v>
      </c>
      <c r="H72" s="32">
        <f t="shared" si="4"/>
        <v>5000</v>
      </c>
      <c r="I72" s="34">
        <v>5000</v>
      </c>
    </row>
    <row r="73" spans="1:9" ht="18.75">
      <c r="A73" s="29">
        <v>44448</v>
      </c>
      <c r="B73" s="30" t="s">
        <v>152</v>
      </c>
      <c r="C73" s="30">
        <v>215</v>
      </c>
      <c r="D73" s="30">
        <v>2500</v>
      </c>
      <c r="E73" s="30" t="s">
        <v>11</v>
      </c>
      <c r="F73" s="31">
        <v>7.2</v>
      </c>
      <c r="G73" s="31">
        <v>8</v>
      </c>
      <c r="H73" s="32">
        <f t="shared" si="4"/>
        <v>1999.9999999999995</v>
      </c>
      <c r="I73" s="34">
        <v>2000</v>
      </c>
    </row>
    <row r="74" spans="1:9" ht="18.75">
      <c r="A74" s="29">
        <v>44448</v>
      </c>
      <c r="B74" s="30" t="s">
        <v>151</v>
      </c>
      <c r="C74" s="30">
        <v>660</v>
      </c>
      <c r="D74" s="30">
        <v>1600</v>
      </c>
      <c r="E74" s="30" t="s">
        <v>11</v>
      </c>
      <c r="F74" s="31">
        <v>19</v>
      </c>
      <c r="G74" s="31">
        <v>16</v>
      </c>
      <c r="H74" s="34">
        <f t="shared" si="4"/>
        <v>-4800</v>
      </c>
      <c r="I74" s="33">
        <v>-4800</v>
      </c>
    </row>
    <row r="75" spans="1:9" ht="18.75">
      <c r="A75" s="29">
        <v>44447</v>
      </c>
      <c r="B75" s="30" t="s">
        <v>150</v>
      </c>
      <c r="C75" s="30">
        <v>210</v>
      </c>
      <c r="D75" s="30">
        <v>3500</v>
      </c>
      <c r="E75" s="30" t="s">
        <v>11</v>
      </c>
      <c r="F75" s="31">
        <v>7.1</v>
      </c>
      <c r="G75" s="31">
        <v>8</v>
      </c>
      <c r="H75" s="32">
        <f t="shared" si="4"/>
        <v>3150.0000000000014</v>
      </c>
      <c r="I75" s="34">
        <v>3150</v>
      </c>
    </row>
    <row r="76" spans="1:9" ht="18.75">
      <c r="A76" s="29">
        <v>44445</v>
      </c>
      <c r="B76" s="30" t="s">
        <v>149</v>
      </c>
      <c r="C76" s="30">
        <v>150</v>
      </c>
      <c r="D76" s="30">
        <v>6700</v>
      </c>
      <c r="E76" s="30" t="s">
        <v>11</v>
      </c>
      <c r="F76" s="31">
        <v>4</v>
      </c>
      <c r="G76" s="31">
        <v>4.5</v>
      </c>
      <c r="H76" s="32">
        <f t="shared" si="4"/>
        <v>3350</v>
      </c>
      <c r="I76" s="34">
        <v>3350</v>
      </c>
    </row>
    <row r="77" spans="1:9" ht="18.75">
      <c r="A77" s="29">
        <v>44442</v>
      </c>
      <c r="B77" s="30" t="s">
        <v>148</v>
      </c>
      <c r="C77" s="30">
        <v>1600</v>
      </c>
      <c r="D77" s="30">
        <v>350</v>
      </c>
      <c r="E77" s="30" t="s">
        <v>11</v>
      </c>
      <c r="F77" s="31">
        <v>84</v>
      </c>
      <c r="G77" s="31">
        <v>72</v>
      </c>
      <c r="H77" s="32">
        <f t="shared" si="4"/>
        <v>-4200</v>
      </c>
      <c r="I77" s="33">
        <v>-4200</v>
      </c>
    </row>
    <row r="78" spans="1:9" ht="18.75">
      <c r="A78" s="29">
        <v>44434</v>
      </c>
      <c r="B78" s="30" t="s">
        <v>147</v>
      </c>
      <c r="C78" s="30">
        <v>315</v>
      </c>
      <c r="D78" s="30">
        <v>3300</v>
      </c>
      <c r="E78" s="30" t="s">
        <v>11</v>
      </c>
      <c r="F78" s="31">
        <v>13</v>
      </c>
      <c r="G78" s="31">
        <v>14.5</v>
      </c>
      <c r="H78" s="32">
        <f t="shared" si="4"/>
        <v>4950</v>
      </c>
      <c r="I78" s="34">
        <v>4950</v>
      </c>
    </row>
    <row r="79" spans="1:9" ht="18.75">
      <c r="A79" s="29">
        <v>44433</v>
      </c>
      <c r="B79" s="30" t="s">
        <v>146</v>
      </c>
      <c r="C79" s="30">
        <v>5100</v>
      </c>
      <c r="D79" s="30">
        <v>200</v>
      </c>
      <c r="E79" s="30" t="s">
        <v>11</v>
      </c>
      <c r="F79" s="31">
        <v>260</v>
      </c>
      <c r="G79" s="31">
        <v>300</v>
      </c>
      <c r="H79" s="32">
        <f t="shared" si="4"/>
        <v>8000</v>
      </c>
      <c r="I79" s="34">
        <v>8000</v>
      </c>
    </row>
    <row r="80" spans="1:9" ht="18.75">
      <c r="A80" s="29">
        <v>44428</v>
      </c>
      <c r="B80" s="30" t="s">
        <v>129</v>
      </c>
      <c r="C80" s="30">
        <v>780</v>
      </c>
      <c r="D80" s="30">
        <v>1400</v>
      </c>
      <c r="E80" s="30" t="s">
        <v>11</v>
      </c>
      <c r="F80" s="31">
        <v>11</v>
      </c>
      <c r="G80" s="31">
        <v>8.9</v>
      </c>
      <c r="H80" s="32">
        <f aca="true" t="shared" si="5" ref="H80:H86">(G80-F80)*D80</f>
        <v>-2939.9999999999995</v>
      </c>
      <c r="I80" s="33">
        <v>-2940</v>
      </c>
    </row>
    <row r="81" spans="1:9" ht="18.75">
      <c r="A81" s="29">
        <v>44426</v>
      </c>
      <c r="B81" s="30" t="s">
        <v>22</v>
      </c>
      <c r="C81" s="30">
        <v>3100</v>
      </c>
      <c r="D81" s="30">
        <v>400</v>
      </c>
      <c r="E81" s="30" t="s">
        <v>11</v>
      </c>
      <c r="F81" s="31">
        <v>40</v>
      </c>
      <c r="G81" s="31">
        <v>48</v>
      </c>
      <c r="H81" s="32">
        <f t="shared" si="5"/>
        <v>3200</v>
      </c>
      <c r="I81" s="34">
        <v>3200</v>
      </c>
    </row>
    <row r="82" spans="1:9" ht="18.75">
      <c r="A82" s="29">
        <v>44425</v>
      </c>
      <c r="B82" s="30" t="s">
        <v>130</v>
      </c>
      <c r="C82" s="30">
        <v>215</v>
      </c>
      <c r="D82" s="30">
        <v>3000</v>
      </c>
      <c r="E82" s="30" t="s">
        <v>11</v>
      </c>
      <c r="F82" s="31">
        <v>7.6</v>
      </c>
      <c r="G82" s="31">
        <v>8.9</v>
      </c>
      <c r="H82" s="32">
        <f t="shared" si="5"/>
        <v>3900.0000000000023</v>
      </c>
      <c r="I82" s="34">
        <v>3900</v>
      </c>
    </row>
    <row r="83" spans="1:9" ht="18.75">
      <c r="A83" s="29">
        <v>44424</v>
      </c>
      <c r="B83" s="30" t="s">
        <v>87</v>
      </c>
      <c r="C83" s="30">
        <v>600</v>
      </c>
      <c r="D83" s="30">
        <v>1150</v>
      </c>
      <c r="E83" s="30" t="s">
        <v>11</v>
      </c>
      <c r="F83" s="31">
        <v>7</v>
      </c>
      <c r="G83" s="31">
        <v>10</v>
      </c>
      <c r="H83" s="32">
        <f t="shared" si="5"/>
        <v>3450</v>
      </c>
      <c r="I83" s="34">
        <v>3450</v>
      </c>
    </row>
    <row r="84" spans="1:9" ht="18.75">
      <c r="A84" s="29">
        <v>44424</v>
      </c>
      <c r="B84" s="30" t="s">
        <v>131</v>
      </c>
      <c r="C84" s="30">
        <v>4300</v>
      </c>
      <c r="D84" s="30">
        <v>250</v>
      </c>
      <c r="E84" s="30" t="s">
        <v>11</v>
      </c>
      <c r="F84" s="31">
        <v>90</v>
      </c>
      <c r="G84" s="31">
        <v>120</v>
      </c>
      <c r="H84" s="34">
        <f t="shared" si="5"/>
        <v>7500</v>
      </c>
      <c r="I84" s="34">
        <v>7500</v>
      </c>
    </row>
    <row r="85" spans="1:9" ht="18.75">
      <c r="A85" s="29">
        <v>44421</v>
      </c>
      <c r="B85" s="30" t="s">
        <v>132</v>
      </c>
      <c r="C85" s="30">
        <v>800</v>
      </c>
      <c r="D85" s="30">
        <v>1350</v>
      </c>
      <c r="E85" s="30" t="s">
        <v>11</v>
      </c>
      <c r="F85" s="31">
        <v>13.5</v>
      </c>
      <c r="G85" s="31">
        <v>14.9</v>
      </c>
      <c r="H85" s="32">
        <f t="shared" si="5"/>
        <v>1890.0000000000005</v>
      </c>
      <c r="I85" s="34">
        <v>1890</v>
      </c>
    </row>
    <row r="86" spans="1:9" ht="18.75">
      <c r="A86" s="29">
        <v>44421</v>
      </c>
      <c r="B86" s="30" t="s">
        <v>133</v>
      </c>
      <c r="C86" s="30">
        <v>960</v>
      </c>
      <c r="D86" s="30">
        <v>850</v>
      </c>
      <c r="E86" s="30" t="s">
        <v>11</v>
      </c>
      <c r="F86" s="31">
        <v>22</v>
      </c>
      <c r="G86" s="31">
        <v>26</v>
      </c>
      <c r="H86" s="32">
        <f t="shared" si="5"/>
        <v>3400</v>
      </c>
      <c r="I86" s="34">
        <v>3400</v>
      </c>
    </row>
    <row r="87" spans="1:9" ht="18.75">
      <c r="A87" s="29">
        <v>44420</v>
      </c>
      <c r="B87" s="30" t="s">
        <v>134</v>
      </c>
      <c r="C87" s="30">
        <v>45</v>
      </c>
      <c r="D87" s="30">
        <v>9500</v>
      </c>
      <c r="E87" s="30" t="s">
        <v>11</v>
      </c>
      <c r="F87" s="31">
        <v>1.25</v>
      </c>
      <c r="G87" s="31">
        <v>1.2</v>
      </c>
      <c r="H87" s="32">
        <f>(G87-F87)*D87</f>
        <v>-475.0000000000004</v>
      </c>
      <c r="I87" s="33">
        <v>-475</v>
      </c>
    </row>
    <row r="88" spans="1:9" ht="18.75">
      <c r="A88" s="29">
        <v>44420</v>
      </c>
      <c r="B88" s="30" t="s">
        <v>135</v>
      </c>
      <c r="C88" s="30">
        <v>920</v>
      </c>
      <c r="D88" s="30">
        <v>600</v>
      </c>
      <c r="E88" s="30" t="s">
        <v>11</v>
      </c>
      <c r="F88" s="31">
        <v>30</v>
      </c>
      <c r="G88" s="31">
        <v>33</v>
      </c>
      <c r="H88" s="32">
        <f>(G88-F88)*D88</f>
        <v>1800</v>
      </c>
      <c r="I88" s="34">
        <v>1800</v>
      </c>
    </row>
    <row r="89" spans="1:9" ht="18.75">
      <c r="A89" s="29">
        <v>44419</v>
      </c>
      <c r="B89" s="30" t="s">
        <v>136</v>
      </c>
      <c r="C89" s="30">
        <v>180</v>
      </c>
      <c r="D89" s="30">
        <v>6000</v>
      </c>
      <c r="E89" s="30" t="s">
        <v>11</v>
      </c>
      <c r="F89" s="31">
        <v>7</v>
      </c>
      <c r="G89" s="31">
        <v>9</v>
      </c>
      <c r="H89" s="32">
        <f>(G89-F89)*D89</f>
        <v>12000</v>
      </c>
      <c r="I89" s="34">
        <v>12000</v>
      </c>
    </row>
    <row r="90" spans="1:9" ht="18.75">
      <c r="A90" s="29">
        <v>44418</v>
      </c>
      <c r="B90" s="30" t="s">
        <v>137</v>
      </c>
      <c r="C90" s="30">
        <v>215</v>
      </c>
      <c r="D90" s="30">
        <v>3000</v>
      </c>
      <c r="E90" s="30" t="s">
        <v>11</v>
      </c>
      <c r="F90" s="31">
        <v>7.4</v>
      </c>
      <c r="G90" s="31">
        <v>6</v>
      </c>
      <c r="H90" s="32">
        <f>(G90-F90)*D90</f>
        <v>-4200.000000000001</v>
      </c>
      <c r="I90" s="33">
        <v>-4200</v>
      </c>
    </row>
    <row r="91" spans="1:9" ht="18.75">
      <c r="A91" s="29">
        <v>44417</v>
      </c>
      <c r="B91" s="30" t="s">
        <v>138</v>
      </c>
      <c r="C91" s="30">
        <v>2200</v>
      </c>
      <c r="D91" s="30">
        <v>275</v>
      </c>
      <c r="E91" s="30" t="s">
        <v>11</v>
      </c>
      <c r="F91" s="31">
        <v>115</v>
      </c>
      <c r="G91" s="31">
        <v>130</v>
      </c>
      <c r="H91" s="34">
        <f>(G91-F91)*D91</f>
        <v>4125</v>
      </c>
      <c r="I91" s="34">
        <v>4125</v>
      </c>
    </row>
    <row r="92" spans="1:9" ht="18.75">
      <c r="A92" s="29">
        <v>44414</v>
      </c>
      <c r="B92" s="30" t="s">
        <v>49</v>
      </c>
      <c r="C92" s="30">
        <v>150</v>
      </c>
      <c r="D92" s="30">
        <v>6500</v>
      </c>
      <c r="E92" s="30" t="s">
        <v>11</v>
      </c>
      <c r="F92" s="31">
        <v>5</v>
      </c>
      <c r="G92" s="31">
        <v>6</v>
      </c>
      <c r="H92" s="32">
        <f aca="true" t="shared" si="6" ref="H92:H101">(G92-F92)*D92</f>
        <v>6500</v>
      </c>
      <c r="I92" s="34">
        <v>6500</v>
      </c>
    </row>
    <row r="93" spans="1:9" ht="18.75">
      <c r="A93" s="29">
        <v>44413</v>
      </c>
      <c r="B93" s="30" t="s">
        <v>139</v>
      </c>
      <c r="C93" s="30">
        <v>1760</v>
      </c>
      <c r="D93" s="30">
        <v>400</v>
      </c>
      <c r="E93" s="30" t="s">
        <v>11</v>
      </c>
      <c r="F93" s="31">
        <v>39</v>
      </c>
      <c r="G93" s="31">
        <v>46</v>
      </c>
      <c r="H93" s="32">
        <f t="shared" si="6"/>
        <v>2800</v>
      </c>
      <c r="I93" s="34">
        <v>2800</v>
      </c>
    </row>
    <row r="94" spans="1:9" ht="18.75">
      <c r="A94" s="29">
        <v>44412</v>
      </c>
      <c r="B94" s="30" t="s">
        <v>140</v>
      </c>
      <c r="C94" s="30">
        <v>700</v>
      </c>
      <c r="D94" s="30">
        <v>1375</v>
      </c>
      <c r="E94" s="30" t="s">
        <v>11</v>
      </c>
      <c r="F94" s="31">
        <v>15.5</v>
      </c>
      <c r="G94" s="31">
        <v>19</v>
      </c>
      <c r="H94" s="32">
        <f t="shared" si="6"/>
        <v>4812.5</v>
      </c>
      <c r="I94" s="34">
        <v>4813</v>
      </c>
    </row>
    <row r="95" spans="1:9" ht="18.75">
      <c r="A95" s="29">
        <v>44411</v>
      </c>
      <c r="B95" s="30" t="s">
        <v>141</v>
      </c>
      <c r="C95" s="30">
        <v>2500</v>
      </c>
      <c r="D95" s="30">
        <v>300</v>
      </c>
      <c r="E95" s="30" t="s">
        <v>11</v>
      </c>
      <c r="F95" s="31">
        <v>56</v>
      </c>
      <c r="G95" s="31">
        <v>69</v>
      </c>
      <c r="H95" s="32">
        <f t="shared" si="6"/>
        <v>3900</v>
      </c>
      <c r="I95" s="34">
        <v>3900</v>
      </c>
    </row>
    <row r="96" spans="1:9" ht="18.75">
      <c r="A96" s="29">
        <v>44410</v>
      </c>
      <c r="B96" s="30" t="s">
        <v>84</v>
      </c>
      <c r="C96" s="30">
        <v>105</v>
      </c>
      <c r="D96" s="30">
        <v>6500</v>
      </c>
      <c r="E96" s="30" t="s">
        <v>11</v>
      </c>
      <c r="F96" s="31">
        <v>2</v>
      </c>
      <c r="G96" s="31">
        <v>2.8</v>
      </c>
      <c r="H96" s="34">
        <f t="shared" si="6"/>
        <v>5199.999999999999</v>
      </c>
      <c r="I96" s="34">
        <v>5200</v>
      </c>
    </row>
    <row r="97" spans="1:9" ht="18.75">
      <c r="A97" s="29">
        <v>44407</v>
      </c>
      <c r="B97" s="30" t="s">
        <v>90</v>
      </c>
      <c r="C97" s="30">
        <v>1200</v>
      </c>
      <c r="D97" s="30">
        <v>600</v>
      </c>
      <c r="E97" s="30" t="s">
        <v>11</v>
      </c>
      <c r="F97" s="31">
        <v>42</v>
      </c>
      <c r="G97" s="31">
        <v>52</v>
      </c>
      <c r="H97" s="32">
        <f t="shared" si="6"/>
        <v>6000</v>
      </c>
      <c r="I97" s="34">
        <v>6000</v>
      </c>
    </row>
    <row r="98" spans="1:9" ht="18.75">
      <c r="A98" s="29">
        <v>44406</v>
      </c>
      <c r="B98" s="30" t="s">
        <v>142</v>
      </c>
      <c r="C98" s="30">
        <v>5000</v>
      </c>
      <c r="D98" s="30">
        <v>375</v>
      </c>
      <c r="E98" s="30" t="s">
        <v>11</v>
      </c>
      <c r="F98" s="31">
        <v>235</v>
      </c>
      <c r="G98" s="31">
        <v>255</v>
      </c>
      <c r="H98" s="32">
        <f t="shared" si="6"/>
        <v>7500</v>
      </c>
      <c r="I98" s="34">
        <v>7500</v>
      </c>
    </row>
    <row r="99" spans="1:9" ht="18.75">
      <c r="A99" s="29">
        <v>44405</v>
      </c>
      <c r="B99" s="30" t="s">
        <v>143</v>
      </c>
      <c r="C99" s="30">
        <v>1000</v>
      </c>
      <c r="D99" s="30">
        <v>900</v>
      </c>
      <c r="E99" s="30" t="s">
        <v>11</v>
      </c>
      <c r="F99" s="31">
        <v>27</v>
      </c>
      <c r="G99" s="31">
        <v>31</v>
      </c>
      <c r="H99" s="32">
        <f t="shared" si="6"/>
        <v>3600</v>
      </c>
      <c r="I99" s="34">
        <v>3600</v>
      </c>
    </row>
    <row r="100" spans="1:9" ht="18.75">
      <c r="A100" s="29">
        <v>44404</v>
      </c>
      <c r="B100" s="30" t="s">
        <v>144</v>
      </c>
      <c r="C100" s="30">
        <v>420</v>
      </c>
      <c r="D100" s="30">
        <v>2500</v>
      </c>
      <c r="E100" s="30" t="s">
        <v>11</v>
      </c>
      <c r="F100" s="31">
        <v>19.8</v>
      </c>
      <c r="G100" s="31">
        <v>21.8</v>
      </c>
      <c r="H100" s="32">
        <f t="shared" si="6"/>
        <v>5000</v>
      </c>
      <c r="I100" s="34">
        <v>5000</v>
      </c>
    </row>
    <row r="101" spans="1:9" ht="18.75">
      <c r="A101" s="29">
        <v>44404</v>
      </c>
      <c r="B101" s="30" t="s">
        <v>145</v>
      </c>
      <c r="C101" s="30">
        <v>5500</v>
      </c>
      <c r="D101" s="30">
        <v>250</v>
      </c>
      <c r="E101" s="30" t="s">
        <v>11</v>
      </c>
      <c r="F101" s="31">
        <v>145</v>
      </c>
      <c r="G101" s="31">
        <v>110</v>
      </c>
      <c r="H101" s="32">
        <f t="shared" si="6"/>
        <v>-8750</v>
      </c>
      <c r="I101" s="34">
        <v>-8750</v>
      </c>
    </row>
    <row r="102" spans="1:9" ht="18.75">
      <c r="A102" s="29">
        <v>44403</v>
      </c>
      <c r="B102" s="30" t="s">
        <v>44</v>
      </c>
      <c r="C102" s="30">
        <v>295</v>
      </c>
      <c r="D102" s="30">
        <v>3100</v>
      </c>
      <c r="E102" s="30" t="s">
        <v>11</v>
      </c>
      <c r="F102" s="31">
        <v>9.5</v>
      </c>
      <c r="G102" s="31">
        <v>8</v>
      </c>
      <c r="H102" s="32">
        <f>(G102-F102)*D102</f>
        <v>-4650</v>
      </c>
      <c r="I102" s="33">
        <v>-4650</v>
      </c>
    </row>
    <row r="103" spans="1:9" ht="18.75">
      <c r="A103" s="29">
        <v>44400</v>
      </c>
      <c r="B103" s="30" t="s">
        <v>115</v>
      </c>
      <c r="C103" s="30">
        <v>330</v>
      </c>
      <c r="D103" s="30">
        <v>3300</v>
      </c>
      <c r="E103" s="30" t="s">
        <v>11</v>
      </c>
      <c r="F103" s="31">
        <v>9.7</v>
      </c>
      <c r="G103" s="31">
        <v>10.8</v>
      </c>
      <c r="H103" s="32">
        <f>(G103-F103)*D103</f>
        <v>3630.0000000000045</v>
      </c>
      <c r="I103" s="34">
        <v>3630</v>
      </c>
    </row>
    <row r="104" spans="1:9" ht="18.75">
      <c r="A104" s="29">
        <v>44399</v>
      </c>
      <c r="B104" s="30" t="s">
        <v>114</v>
      </c>
      <c r="C104" s="30">
        <v>6200</v>
      </c>
      <c r="D104" s="30">
        <v>125</v>
      </c>
      <c r="E104" s="30" t="s">
        <v>11</v>
      </c>
      <c r="F104" s="31">
        <v>130</v>
      </c>
      <c r="G104" s="31">
        <v>145</v>
      </c>
      <c r="H104" s="32">
        <f>(G104-F104)*D104</f>
        <v>1875</v>
      </c>
      <c r="I104" s="34">
        <v>1875</v>
      </c>
    </row>
    <row r="105" spans="1:9" ht="18.75">
      <c r="A105" s="29">
        <v>44399</v>
      </c>
      <c r="B105" s="30" t="s">
        <v>112</v>
      </c>
      <c r="C105" s="30">
        <v>1160</v>
      </c>
      <c r="D105" s="30">
        <v>500</v>
      </c>
      <c r="E105" s="30" t="s">
        <v>11</v>
      </c>
      <c r="F105" s="31">
        <v>24</v>
      </c>
      <c r="G105" s="31">
        <v>34</v>
      </c>
      <c r="H105" s="32">
        <f>(G105-F105)*D105</f>
        <v>5000</v>
      </c>
      <c r="I105" s="34">
        <v>5000</v>
      </c>
    </row>
    <row r="106" spans="1:9" ht="18.75">
      <c r="A106" s="29">
        <v>44392</v>
      </c>
      <c r="B106" s="30" t="s">
        <v>92</v>
      </c>
      <c r="C106" s="30">
        <v>400</v>
      </c>
      <c r="D106" s="30">
        <v>2150</v>
      </c>
      <c r="E106" s="30" t="s">
        <v>11</v>
      </c>
      <c r="F106" s="31">
        <v>7.5</v>
      </c>
      <c r="G106" s="31">
        <v>8.5</v>
      </c>
      <c r="H106" s="32">
        <f aca="true" t="shared" si="7" ref="H106:H120">(G106-F106)*D106</f>
        <v>2150</v>
      </c>
      <c r="I106" s="34">
        <v>2150</v>
      </c>
    </row>
    <row r="107" spans="1:9" ht="18.75">
      <c r="A107" s="29">
        <v>44392</v>
      </c>
      <c r="B107" s="30" t="s">
        <v>41</v>
      </c>
      <c r="C107" s="30">
        <v>1010</v>
      </c>
      <c r="D107" s="30">
        <v>700</v>
      </c>
      <c r="E107" s="30" t="s">
        <v>11</v>
      </c>
      <c r="F107" s="31">
        <v>19</v>
      </c>
      <c r="G107" s="31">
        <v>23</v>
      </c>
      <c r="H107" s="32">
        <f t="shared" si="7"/>
        <v>2800</v>
      </c>
      <c r="I107" s="34">
        <v>2800</v>
      </c>
    </row>
    <row r="108" spans="1:9" ht="18.75">
      <c r="A108" s="29">
        <v>44391</v>
      </c>
      <c r="B108" s="30" t="s">
        <v>110</v>
      </c>
      <c r="C108" s="30">
        <v>4200</v>
      </c>
      <c r="D108" s="30">
        <v>150</v>
      </c>
      <c r="E108" s="30" t="s">
        <v>11</v>
      </c>
      <c r="F108" s="31">
        <v>110</v>
      </c>
      <c r="G108" s="31">
        <v>122</v>
      </c>
      <c r="H108" s="34">
        <f t="shared" si="7"/>
        <v>1800</v>
      </c>
      <c r="I108" s="34">
        <v>1800</v>
      </c>
    </row>
    <row r="109" spans="1:9" ht="18.75">
      <c r="A109" s="29">
        <v>44391</v>
      </c>
      <c r="B109" s="30" t="s">
        <v>109</v>
      </c>
      <c r="C109" s="30">
        <v>690</v>
      </c>
      <c r="D109" s="30">
        <v>1250</v>
      </c>
      <c r="E109" s="30" t="s">
        <v>11</v>
      </c>
      <c r="F109" s="31">
        <v>21</v>
      </c>
      <c r="G109" s="31">
        <v>25</v>
      </c>
      <c r="H109" s="32">
        <f t="shared" si="7"/>
        <v>5000</v>
      </c>
      <c r="I109" s="34">
        <v>5000</v>
      </c>
    </row>
    <row r="110" spans="1:9" ht="18.75">
      <c r="A110" s="29">
        <v>44390</v>
      </c>
      <c r="B110" s="30" t="s">
        <v>91</v>
      </c>
      <c r="C110" s="30">
        <v>660</v>
      </c>
      <c r="D110" s="30">
        <v>1375</v>
      </c>
      <c r="E110" s="30" t="s">
        <v>11</v>
      </c>
      <c r="F110" s="31">
        <v>13</v>
      </c>
      <c r="G110" s="31">
        <v>14.5</v>
      </c>
      <c r="H110" s="32">
        <f t="shared" si="7"/>
        <v>2062.5</v>
      </c>
      <c r="I110" s="34">
        <v>2063</v>
      </c>
    </row>
    <row r="111" spans="1:9" ht="18.75">
      <c r="A111" s="29">
        <v>44390</v>
      </c>
      <c r="B111" s="30" t="s">
        <v>92</v>
      </c>
      <c r="C111" s="30">
        <v>400</v>
      </c>
      <c r="D111" s="30">
        <v>2150</v>
      </c>
      <c r="E111" s="30" t="s">
        <v>11</v>
      </c>
      <c r="F111" s="31">
        <v>7</v>
      </c>
      <c r="G111" s="31">
        <v>6.5</v>
      </c>
      <c r="H111" s="32">
        <f t="shared" si="7"/>
        <v>-1075</v>
      </c>
      <c r="I111" s="33">
        <v>1075</v>
      </c>
    </row>
    <row r="112" spans="1:9" ht="18.75">
      <c r="A112" s="29">
        <v>44389</v>
      </c>
      <c r="B112" s="30" t="s">
        <v>80</v>
      </c>
      <c r="C112" s="30">
        <v>1250</v>
      </c>
      <c r="D112" s="30">
        <v>850</v>
      </c>
      <c r="E112" s="30" t="s">
        <v>11</v>
      </c>
      <c r="F112" s="31">
        <v>43</v>
      </c>
      <c r="G112" s="31">
        <v>38.9</v>
      </c>
      <c r="H112" s="32">
        <f t="shared" si="7"/>
        <v>-3485.0000000000014</v>
      </c>
      <c r="I112" s="33">
        <v>3485</v>
      </c>
    </row>
    <row r="113" spans="1:9" ht="18.75">
      <c r="A113" s="29">
        <v>44386</v>
      </c>
      <c r="B113" s="30" t="s">
        <v>94</v>
      </c>
      <c r="C113" s="30">
        <v>3500</v>
      </c>
      <c r="D113" s="30">
        <v>250</v>
      </c>
      <c r="E113" s="30" t="s">
        <v>11</v>
      </c>
      <c r="F113" s="31">
        <v>85</v>
      </c>
      <c r="G113" s="31">
        <v>99</v>
      </c>
      <c r="H113" s="32">
        <f t="shared" si="7"/>
        <v>3500</v>
      </c>
      <c r="I113" s="34">
        <v>3500</v>
      </c>
    </row>
    <row r="114" spans="1:9" ht="18.75">
      <c r="A114" s="29">
        <v>44386</v>
      </c>
      <c r="B114" s="30" t="s">
        <v>80</v>
      </c>
      <c r="C114" s="30">
        <v>1220</v>
      </c>
      <c r="D114" s="30">
        <v>850</v>
      </c>
      <c r="E114" s="30" t="s">
        <v>11</v>
      </c>
      <c r="F114" s="31">
        <v>43</v>
      </c>
      <c r="G114" s="31">
        <v>47</v>
      </c>
      <c r="H114" s="32">
        <f t="shared" si="7"/>
        <v>3400</v>
      </c>
      <c r="I114" s="34">
        <v>3400</v>
      </c>
    </row>
    <row r="115" spans="1:9" ht="18.75">
      <c r="A115" s="29">
        <v>44385</v>
      </c>
      <c r="B115" s="30" t="s">
        <v>96</v>
      </c>
      <c r="C115" s="30">
        <v>2200</v>
      </c>
      <c r="D115" s="30">
        <v>350</v>
      </c>
      <c r="E115" s="30" t="s">
        <v>11</v>
      </c>
      <c r="F115" s="31">
        <v>82</v>
      </c>
      <c r="G115" s="31">
        <v>95</v>
      </c>
      <c r="H115" s="32">
        <f t="shared" si="7"/>
        <v>4550</v>
      </c>
      <c r="I115" s="34">
        <v>4550</v>
      </c>
    </row>
    <row r="116" spans="1:9" ht="18.75">
      <c r="A116" s="29">
        <v>44385</v>
      </c>
      <c r="B116" s="30" t="s">
        <v>25</v>
      </c>
      <c r="C116" s="30">
        <v>70</v>
      </c>
      <c r="D116" s="30">
        <v>10500</v>
      </c>
      <c r="E116" s="30" t="s">
        <v>11</v>
      </c>
      <c r="F116" s="31">
        <v>3.2</v>
      </c>
      <c r="G116" s="31">
        <v>2.9</v>
      </c>
      <c r="H116" s="33">
        <f t="shared" si="7"/>
        <v>-3150.0000000000027</v>
      </c>
      <c r="I116" s="33">
        <v>3150</v>
      </c>
    </row>
    <row r="117" spans="1:9" ht="18.75">
      <c r="A117" s="29">
        <v>44384</v>
      </c>
      <c r="B117" s="30" t="s">
        <v>100</v>
      </c>
      <c r="C117" s="30">
        <v>800</v>
      </c>
      <c r="D117" s="30">
        <v>1500</v>
      </c>
      <c r="E117" s="30" t="s">
        <v>11</v>
      </c>
      <c r="F117" s="31">
        <v>26</v>
      </c>
      <c r="G117" s="31">
        <v>32</v>
      </c>
      <c r="H117" s="32">
        <f t="shared" si="7"/>
        <v>9000</v>
      </c>
      <c r="I117" s="34">
        <v>9000</v>
      </c>
    </row>
    <row r="118" spans="1:9" ht="18.75">
      <c r="A118" s="29">
        <v>44383</v>
      </c>
      <c r="B118" s="30" t="s">
        <v>103</v>
      </c>
      <c r="C118" s="30">
        <v>160</v>
      </c>
      <c r="D118" s="30">
        <v>4000</v>
      </c>
      <c r="E118" s="30" t="s">
        <v>11</v>
      </c>
      <c r="F118" s="31">
        <v>7</v>
      </c>
      <c r="G118" s="31">
        <v>7.9</v>
      </c>
      <c r="H118" s="32">
        <f t="shared" si="7"/>
        <v>3600.0000000000014</v>
      </c>
      <c r="I118" s="34">
        <v>3600</v>
      </c>
    </row>
    <row r="119" spans="1:9" ht="18.75">
      <c r="A119" s="29">
        <v>44379</v>
      </c>
      <c r="B119" s="30" t="s">
        <v>94</v>
      </c>
      <c r="C119" s="30">
        <v>3300</v>
      </c>
      <c r="D119" s="30">
        <v>250</v>
      </c>
      <c r="E119" s="30" t="s">
        <v>11</v>
      </c>
      <c r="F119" s="31">
        <v>110</v>
      </c>
      <c r="G119" s="31">
        <v>125</v>
      </c>
      <c r="H119" s="32">
        <f t="shared" si="7"/>
        <v>3750</v>
      </c>
      <c r="I119" s="34">
        <v>3750</v>
      </c>
    </row>
    <row r="120" spans="1:9" ht="18.75">
      <c r="A120" s="29">
        <v>44378</v>
      </c>
      <c r="B120" s="30" t="s">
        <v>106</v>
      </c>
      <c r="C120" s="30">
        <v>4200</v>
      </c>
      <c r="D120" s="30">
        <v>250</v>
      </c>
      <c r="E120" s="30" t="s">
        <v>11</v>
      </c>
      <c r="F120" s="31">
        <v>65</v>
      </c>
      <c r="G120" s="31">
        <v>80</v>
      </c>
      <c r="H120" s="32">
        <f t="shared" si="7"/>
        <v>3750</v>
      </c>
      <c r="I120" s="33">
        <v>3750</v>
      </c>
    </row>
    <row r="121" spans="1:9" ht="18.75">
      <c r="A121" s="29">
        <v>44316</v>
      </c>
      <c r="B121" s="30" t="s">
        <v>90</v>
      </c>
      <c r="C121" s="30">
        <v>980</v>
      </c>
      <c r="D121" s="30">
        <v>600</v>
      </c>
      <c r="E121" s="30" t="s">
        <v>11</v>
      </c>
      <c r="F121" s="31">
        <v>34</v>
      </c>
      <c r="G121" s="31">
        <v>29.9</v>
      </c>
      <c r="H121" s="32">
        <f aca="true" t="shared" si="8" ref="H121:H132">(G121-F121)*D121</f>
        <v>-2460.000000000001</v>
      </c>
      <c r="I121" s="33">
        <v>-2460</v>
      </c>
    </row>
    <row r="122" spans="1:9" ht="18.75">
      <c r="A122" s="29">
        <v>44315</v>
      </c>
      <c r="B122" s="30" t="s">
        <v>81</v>
      </c>
      <c r="C122" s="30">
        <v>700</v>
      </c>
      <c r="D122" s="30">
        <v>1350</v>
      </c>
      <c r="E122" s="30" t="s">
        <v>11</v>
      </c>
      <c r="F122" s="31">
        <v>41</v>
      </c>
      <c r="G122" s="31">
        <v>44</v>
      </c>
      <c r="H122" s="32">
        <f t="shared" si="8"/>
        <v>4050</v>
      </c>
      <c r="I122" s="34">
        <v>4050</v>
      </c>
    </row>
    <row r="123" spans="1:9" ht="18.75">
      <c r="A123" s="29">
        <v>44314</v>
      </c>
      <c r="B123" s="30" t="s">
        <v>18</v>
      </c>
      <c r="C123" s="30">
        <v>5000</v>
      </c>
      <c r="D123" s="30">
        <v>125</v>
      </c>
      <c r="E123" s="30" t="s">
        <v>11</v>
      </c>
      <c r="F123" s="31">
        <v>215</v>
      </c>
      <c r="G123" s="31">
        <v>235</v>
      </c>
      <c r="H123" s="32">
        <f t="shared" si="8"/>
        <v>2500</v>
      </c>
      <c r="I123" s="34">
        <v>2500</v>
      </c>
    </row>
    <row r="124" spans="1:9" ht="18.75">
      <c r="A124" s="29">
        <v>44314</v>
      </c>
      <c r="B124" s="30" t="s">
        <v>33</v>
      </c>
      <c r="C124" s="30">
        <v>66</v>
      </c>
      <c r="D124" s="30">
        <v>11700</v>
      </c>
      <c r="E124" s="30" t="s">
        <v>11</v>
      </c>
      <c r="F124" s="31">
        <v>4.2</v>
      </c>
      <c r="G124" s="31">
        <v>4.7</v>
      </c>
      <c r="H124" s="32">
        <f t="shared" si="8"/>
        <v>5850</v>
      </c>
      <c r="I124" s="34">
        <v>5850</v>
      </c>
    </row>
    <row r="125" spans="1:9" ht="18.75">
      <c r="A125" s="29">
        <v>44313</v>
      </c>
      <c r="B125" s="30" t="s">
        <v>33</v>
      </c>
      <c r="C125" s="30">
        <v>65</v>
      </c>
      <c r="D125" s="30">
        <v>11700</v>
      </c>
      <c r="E125" s="30" t="s">
        <v>11</v>
      </c>
      <c r="F125" s="31">
        <v>4.4</v>
      </c>
      <c r="G125" s="31">
        <v>4.9</v>
      </c>
      <c r="H125" s="32">
        <f t="shared" si="8"/>
        <v>5850</v>
      </c>
      <c r="I125" s="34">
        <v>5850</v>
      </c>
    </row>
    <row r="126" spans="1:9" ht="18.75">
      <c r="A126" s="29">
        <v>44313</v>
      </c>
      <c r="B126" s="30" t="s">
        <v>35</v>
      </c>
      <c r="C126" s="30">
        <v>115</v>
      </c>
      <c r="D126" s="30">
        <v>4500</v>
      </c>
      <c r="E126" s="30" t="s">
        <v>11</v>
      </c>
      <c r="F126" s="31">
        <v>1.8</v>
      </c>
      <c r="G126" s="31">
        <v>2.3</v>
      </c>
      <c r="H126" s="32">
        <f t="shared" si="8"/>
        <v>2249.999999999999</v>
      </c>
      <c r="I126" s="34">
        <v>2250</v>
      </c>
    </row>
    <row r="127" spans="1:9" ht="18.75">
      <c r="A127" s="29">
        <v>44312</v>
      </c>
      <c r="B127" s="30" t="s">
        <v>89</v>
      </c>
      <c r="C127" s="30">
        <v>140</v>
      </c>
      <c r="D127" s="30">
        <v>6700</v>
      </c>
      <c r="E127" s="30" t="s">
        <v>11</v>
      </c>
      <c r="F127" s="31">
        <v>3.5</v>
      </c>
      <c r="G127" s="31">
        <v>4</v>
      </c>
      <c r="H127" s="32">
        <f t="shared" si="8"/>
        <v>3350</v>
      </c>
      <c r="I127" s="34">
        <v>3350</v>
      </c>
    </row>
    <row r="128" spans="1:9" ht="18.75">
      <c r="A128" s="29">
        <v>44308</v>
      </c>
      <c r="B128" s="30" t="s">
        <v>87</v>
      </c>
      <c r="C128" s="30">
        <v>580</v>
      </c>
      <c r="D128" s="30">
        <v>1150</v>
      </c>
      <c r="E128" s="30" t="s">
        <v>11</v>
      </c>
      <c r="F128" s="31">
        <v>26</v>
      </c>
      <c r="G128" s="31">
        <v>29</v>
      </c>
      <c r="H128" s="32">
        <f t="shared" si="8"/>
        <v>3450</v>
      </c>
      <c r="I128" s="34">
        <v>3450</v>
      </c>
    </row>
    <row r="129" spans="1:9" ht="18.75">
      <c r="A129" s="29">
        <v>44306</v>
      </c>
      <c r="B129" s="30" t="s">
        <v>28</v>
      </c>
      <c r="C129" s="30">
        <v>660</v>
      </c>
      <c r="D129" s="30">
        <v>1200</v>
      </c>
      <c r="E129" s="30" t="s">
        <v>11</v>
      </c>
      <c r="F129" s="31">
        <v>16.4</v>
      </c>
      <c r="G129" s="31">
        <v>17.9</v>
      </c>
      <c r="H129" s="32">
        <f t="shared" si="8"/>
        <v>1800</v>
      </c>
      <c r="I129" s="34">
        <v>1800</v>
      </c>
    </row>
    <row r="130" spans="1:9" ht="18.75">
      <c r="A130" s="29">
        <v>44302</v>
      </c>
      <c r="B130" s="30" t="s">
        <v>22</v>
      </c>
      <c r="C130" s="30">
        <v>2100</v>
      </c>
      <c r="D130" s="30">
        <v>400</v>
      </c>
      <c r="E130" s="30" t="s">
        <v>11</v>
      </c>
      <c r="F130" s="31">
        <v>78</v>
      </c>
      <c r="G130" s="31">
        <v>85</v>
      </c>
      <c r="H130" s="32">
        <f t="shared" si="8"/>
        <v>2800</v>
      </c>
      <c r="I130" s="34">
        <v>2800</v>
      </c>
    </row>
    <row r="131" spans="1:9" ht="18.75">
      <c r="A131" s="29">
        <v>44301</v>
      </c>
      <c r="B131" s="30" t="s">
        <v>68</v>
      </c>
      <c r="C131" s="30">
        <v>140</v>
      </c>
      <c r="D131" s="30">
        <v>6700</v>
      </c>
      <c r="E131" s="30" t="s">
        <v>11</v>
      </c>
      <c r="F131" s="31">
        <v>5.3</v>
      </c>
      <c r="G131" s="31">
        <v>5.9</v>
      </c>
      <c r="H131" s="32">
        <f t="shared" si="8"/>
        <v>4020.0000000000036</v>
      </c>
      <c r="I131" s="34">
        <v>4020</v>
      </c>
    </row>
    <row r="132" spans="1:9" ht="18.75">
      <c r="A132" s="29">
        <v>44299</v>
      </c>
      <c r="B132" s="30" t="s">
        <v>36</v>
      </c>
      <c r="C132" s="30">
        <v>550</v>
      </c>
      <c r="D132" s="30">
        <v>1375</v>
      </c>
      <c r="E132" s="30" t="s">
        <v>11</v>
      </c>
      <c r="F132" s="31">
        <v>17</v>
      </c>
      <c r="G132" s="31">
        <v>19</v>
      </c>
      <c r="H132" s="32">
        <f t="shared" si="8"/>
        <v>2750</v>
      </c>
      <c r="I132" s="34">
        <v>2750</v>
      </c>
    </row>
    <row r="133" spans="1:9" ht="18.75">
      <c r="A133" s="29">
        <v>44292</v>
      </c>
      <c r="B133" s="30" t="s">
        <v>84</v>
      </c>
      <c r="C133" s="30">
        <v>91</v>
      </c>
      <c r="D133" s="30">
        <v>6200</v>
      </c>
      <c r="E133" s="30" t="s">
        <v>11</v>
      </c>
      <c r="F133" s="31">
        <v>3.4</v>
      </c>
      <c r="G133" s="31">
        <v>3.3</v>
      </c>
      <c r="H133" s="32">
        <f aca="true" t="shared" si="9" ref="H133:H142">(G133-F133)*D133</f>
        <v>-620.0000000000006</v>
      </c>
      <c r="I133" s="33">
        <v>-620</v>
      </c>
    </row>
    <row r="134" spans="1:9" ht="18.75">
      <c r="A134" s="29">
        <v>44291</v>
      </c>
      <c r="B134" s="30" t="s">
        <v>14</v>
      </c>
      <c r="C134" s="30">
        <v>3200</v>
      </c>
      <c r="D134" s="30">
        <v>300</v>
      </c>
      <c r="E134" s="30" t="s">
        <v>11</v>
      </c>
      <c r="F134" s="31">
        <v>120</v>
      </c>
      <c r="G134" s="31">
        <v>110</v>
      </c>
      <c r="H134" s="32">
        <f t="shared" si="9"/>
        <v>-3000</v>
      </c>
      <c r="I134" s="33">
        <v>-3000</v>
      </c>
    </row>
    <row r="135" spans="1:9" ht="18.75">
      <c r="A135" s="29">
        <v>44286</v>
      </c>
      <c r="B135" s="30" t="s">
        <v>82</v>
      </c>
      <c r="C135" s="30">
        <v>125</v>
      </c>
      <c r="D135" s="30">
        <v>7600</v>
      </c>
      <c r="E135" s="30" t="s">
        <v>11</v>
      </c>
      <c r="F135" s="31">
        <v>6</v>
      </c>
      <c r="G135" s="31">
        <v>6.9</v>
      </c>
      <c r="H135" s="32">
        <f t="shared" si="9"/>
        <v>6840.000000000003</v>
      </c>
      <c r="I135" s="34">
        <v>6840</v>
      </c>
    </row>
    <row r="136" spans="1:9" ht="18.75">
      <c r="A136" s="29">
        <v>44281</v>
      </c>
      <c r="B136" s="30" t="s">
        <v>80</v>
      </c>
      <c r="C136" s="30">
        <v>740</v>
      </c>
      <c r="D136" s="30">
        <v>1700</v>
      </c>
      <c r="E136" s="30" t="s">
        <v>11</v>
      </c>
      <c r="F136" s="31">
        <v>35</v>
      </c>
      <c r="G136" s="31">
        <v>37</v>
      </c>
      <c r="H136" s="32">
        <f t="shared" si="9"/>
        <v>3400</v>
      </c>
      <c r="I136" s="34">
        <v>3400</v>
      </c>
    </row>
    <row r="137" spans="1:9" ht="18.75">
      <c r="A137" s="29">
        <v>44280</v>
      </c>
      <c r="B137" s="30" t="s">
        <v>79</v>
      </c>
      <c r="C137" s="30">
        <v>510</v>
      </c>
      <c r="D137" s="30">
        <v>1850</v>
      </c>
      <c r="E137" s="30" t="s">
        <v>11</v>
      </c>
      <c r="F137" s="31">
        <v>20</v>
      </c>
      <c r="G137" s="31">
        <v>22</v>
      </c>
      <c r="H137" s="32">
        <f t="shared" si="9"/>
        <v>3700</v>
      </c>
      <c r="I137" s="34">
        <v>3700</v>
      </c>
    </row>
    <row r="138" spans="1:9" ht="18.75">
      <c r="A138" s="29">
        <v>44279</v>
      </c>
      <c r="B138" s="30" t="s">
        <v>77</v>
      </c>
      <c r="C138" s="30">
        <v>5300</v>
      </c>
      <c r="D138" s="30">
        <v>250</v>
      </c>
      <c r="E138" s="30" t="s">
        <v>11</v>
      </c>
      <c r="F138" s="31">
        <v>256</v>
      </c>
      <c r="G138" s="31">
        <v>276</v>
      </c>
      <c r="H138" s="32">
        <f t="shared" si="9"/>
        <v>5000</v>
      </c>
      <c r="I138" s="34">
        <v>5000</v>
      </c>
    </row>
    <row r="139" spans="1:9" ht="18.75">
      <c r="A139" s="29">
        <v>44278</v>
      </c>
      <c r="B139" s="30" t="s">
        <v>74</v>
      </c>
      <c r="C139" s="30">
        <v>120</v>
      </c>
      <c r="D139" s="30">
        <v>6200</v>
      </c>
      <c r="E139" s="30" t="s">
        <v>11</v>
      </c>
      <c r="F139" s="31">
        <v>1.1</v>
      </c>
      <c r="G139" s="31">
        <v>1.6</v>
      </c>
      <c r="H139" s="32">
        <f t="shared" si="9"/>
        <v>3100</v>
      </c>
      <c r="I139" s="34">
        <v>3100</v>
      </c>
    </row>
    <row r="140" spans="1:9" ht="18.75">
      <c r="A140" s="29">
        <v>44274</v>
      </c>
      <c r="B140" s="30" t="s">
        <v>71</v>
      </c>
      <c r="C140" s="30">
        <v>3600</v>
      </c>
      <c r="D140" s="30">
        <v>250</v>
      </c>
      <c r="E140" s="30" t="s">
        <v>11</v>
      </c>
      <c r="F140" s="31">
        <v>78</v>
      </c>
      <c r="G140" s="31">
        <v>85</v>
      </c>
      <c r="H140" s="32">
        <f t="shared" si="9"/>
        <v>1750</v>
      </c>
      <c r="I140" s="34">
        <v>1750</v>
      </c>
    </row>
    <row r="141" spans="1:9" ht="18.75">
      <c r="A141" s="29">
        <v>44273</v>
      </c>
      <c r="B141" s="30" t="s">
        <v>36</v>
      </c>
      <c r="C141" s="30">
        <v>600</v>
      </c>
      <c r="D141" s="30">
        <v>1375</v>
      </c>
      <c r="E141" s="30" t="s">
        <v>11</v>
      </c>
      <c r="F141" s="31">
        <v>13</v>
      </c>
      <c r="G141" s="31">
        <v>14.5</v>
      </c>
      <c r="H141" s="32">
        <f t="shared" si="9"/>
        <v>2062.5</v>
      </c>
      <c r="I141" s="34">
        <v>2063</v>
      </c>
    </row>
    <row r="142" spans="1:9" ht="18.75">
      <c r="A142" s="29">
        <v>44272</v>
      </c>
      <c r="B142" s="30" t="s">
        <v>59</v>
      </c>
      <c r="C142" s="30">
        <v>33140</v>
      </c>
      <c r="D142" s="30">
        <v>300</v>
      </c>
      <c r="E142" s="30" t="s">
        <v>11</v>
      </c>
      <c r="F142" s="31">
        <v>60</v>
      </c>
      <c r="G142" s="31">
        <v>65.7</v>
      </c>
      <c r="H142" s="32">
        <f t="shared" si="9"/>
        <v>1710.000000000001</v>
      </c>
      <c r="I142" s="34">
        <v>1710</v>
      </c>
    </row>
    <row r="143" spans="1:9" ht="18.75">
      <c r="A143" s="29">
        <v>44271</v>
      </c>
      <c r="B143" s="30" t="s">
        <v>15</v>
      </c>
      <c r="C143" s="30">
        <v>1400</v>
      </c>
      <c r="D143" s="30">
        <v>600</v>
      </c>
      <c r="E143" s="30" t="s">
        <v>11</v>
      </c>
      <c r="F143" s="31">
        <v>30</v>
      </c>
      <c r="G143" s="31">
        <v>33</v>
      </c>
      <c r="H143" s="32">
        <f aca="true" t="shared" si="10" ref="H143:H181">(G143-F143)*D143</f>
        <v>1800</v>
      </c>
      <c r="I143" s="34">
        <v>1800</v>
      </c>
    </row>
    <row r="144" spans="1:9" ht="18.75">
      <c r="A144" s="29">
        <v>44270</v>
      </c>
      <c r="B144" s="30" t="s">
        <v>68</v>
      </c>
      <c r="C144" s="30">
        <v>132.5</v>
      </c>
      <c r="D144" s="30">
        <v>6700</v>
      </c>
      <c r="E144" s="30" t="s">
        <v>11</v>
      </c>
      <c r="F144" s="31">
        <v>5.2</v>
      </c>
      <c r="G144" s="31">
        <v>5.9</v>
      </c>
      <c r="H144" s="32">
        <f t="shared" si="10"/>
        <v>4690.000000000001</v>
      </c>
      <c r="I144" s="34">
        <v>4690</v>
      </c>
    </row>
    <row r="145" spans="1:9" ht="18.75">
      <c r="A145" s="29">
        <v>44264</v>
      </c>
      <c r="B145" s="30" t="s">
        <v>28</v>
      </c>
      <c r="C145" s="30">
        <v>760</v>
      </c>
      <c r="D145" s="30">
        <v>1200</v>
      </c>
      <c r="E145" s="30" t="s">
        <v>11</v>
      </c>
      <c r="F145" s="31">
        <v>24.5</v>
      </c>
      <c r="G145" s="31">
        <v>26.5</v>
      </c>
      <c r="H145" s="32">
        <f t="shared" si="10"/>
        <v>2400</v>
      </c>
      <c r="I145" s="34">
        <v>2400</v>
      </c>
    </row>
    <row r="146" spans="1:9" ht="18.75">
      <c r="A146" s="29">
        <v>44260</v>
      </c>
      <c r="B146" s="30" t="s">
        <v>66</v>
      </c>
      <c r="C146" s="30">
        <v>1900</v>
      </c>
      <c r="D146" s="30">
        <v>400</v>
      </c>
      <c r="E146" s="30" t="s">
        <v>11</v>
      </c>
      <c r="F146" s="31">
        <v>60</v>
      </c>
      <c r="G146" s="31">
        <v>54</v>
      </c>
      <c r="H146" s="32">
        <f t="shared" si="10"/>
        <v>-2400</v>
      </c>
      <c r="I146" s="33">
        <v>-2400</v>
      </c>
    </row>
    <row r="147" spans="1:9" ht="18.75">
      <c r="A147" s="29">
        <v>44257</v>
      </c>
      <c r="B147" s="30" t="s">
        <v>63</v>
      </c>
      <c r="C147" s="30">
        <v>7100</v>
      </c>
      <c r="D147" s="30">
        <v>100</v>
      </c>
      <c r="E147" s="30" t="s">
        <v>11</v>
      </c>
      <c r="F147" s="31">
        <v>330</v>
      </c>
      <c r="G147" s="31">
        <v>330</v>
      </c>
      <c r="H147" s="32">
        <v>3000</v>
      </c>
      <c r="I147" s="34">
        <v>3000</v>
      </c>
    </row>
    <row r="148" spans="1:9" ht="18.75">
      <c r="A148" s="29">
        <v>44256</v>
      </c>
      <c r="B148" s="30" t="s">
        <v>60</v>
      </c>
      <c r="C148" s="30">
        <v>540</v>
      </c>
      <c r="D148" s="30">
        <v>1800</v>
      </c>
      <c r="E148" s="30" t="s">
        <v>11</v>
      </c>
      <c r="F148" s="31">
        <v>23</v>
      </c>
      <c r="G148" s="31">
        <v>25</v>
      </c>
      <c r="H148" s="32">
        <f t="shared" si="10"/>
        <v>3600</v>
      </c>
      <c r="I148" s="34">
        <v>3600</v>
      </c>
    </row>
    <row r="149" spans="1:9" ht="18.75">
      <c r="A149" s="29">
        <v>44281</v>
      </c>
      <c r="B149" s="30" t="s">
        <v>59</v>
      </c>
      <c r="C149" s="30">
        <v>3000</v>
      </c>
      <c r="D149" s="30">
        <v>300</v>
      </c>
      <c r="E149" s="30" t="s">
        <v>11</v>
      </c>
      <c r="F149" s="31">
        <v>90</v>
      </c>
      <c r="G149" s="31">
        <v>99</v>
      </c>
      <c r="H149" s="32">
        <f t="shared" si="10"/>
        <v>2700</v>
      </c>
      <c r="I149" s="34">
        <v>2700</v>
      </c>
    </row>
    <row r="150" spans="1:9" ht="18.75">
      <c r="A150" s="29">
        <v>44281</v>
      </c>
      <c r="B150" s="30" t="s">
        <v>17</v>
      </c>
      <c r="C150" s="30">
        <v>330</v>
      </c>
      <c r="D150" s="30">
        <v>5700</v>
      </c>
      <c r="E150" s="30" t="s">
        <v>11</v>
      </c>
      <c r="F150" s="31">
        <v>24</v>
      </c>
      <c r="G150" s="31">
        <v>25</v>
      </c>
      <c r="H150" s="32">
        <f t="shared" si="10"/>
        <v>5700</v>
      </c>
      <c r="I150" s="34">
        <v>5700</v>
      </c>
    </row>
    <row r="151" spans="1:9" ht="18.75">
      <c r="A151" s="29">
        <v>44250</v>
      </c>
      <c r="B151" s="30" t="s">
        <v>56</v>
      </c>
      <c r="C151" s="30">
        <v>63</v>
      </c>
      <c r="D151" s="30">
        <v>19000</v>
      </c>
      <c r="E151" s="30" t="s">
        <v>11</v>
      </c>
      <c r="F151" s="31">
        <v>1.6</v>
      </c>
      <c r="G151" s="31">
        <v>1.1</v>
      </c>
      <c r="H151" s="32">
        <f t="shared" si="10"/>
        <v>-9500</v>
      </c>
      <c r="I151" s="33">
        <v>-9500</v>
      </c>
    </row>
    <row r="152" spans="1:9" ht="18.75">
      <c r="A152" s="29">
        <v>44249</v>
      </c>
      <c r="B152" s="30" t="s">
        <v>54</v>
      </c>
      <c r="C152" s="30">
        <v>320</v>
      </c>
      <c r="D152" s="30">
        <v>4300</v>
      </c>
      <c r="E152" s="30" t="s">
        <v>11</v>
      </c>
      <c r="F152" s="31">
        <v>9</v>
      </c>
      <c r="G152" s="31">
        <v>9.9</v>
      </c>
      <c r="H152" s="32">
        <f t="shared" si="10"/>
        <v>3870.0000000000014</v>
      </c>
      <c r="I152" s="34">
        <v>3870</v>
      </c>
    </row>
    <row r="153" spans="1:9" ht="18.75">
      <c r="A153" s="29">
        <v>44246</v>
      </c>
      <c r="B153" s="30" t="s">
        <v>51</v>
      </c>
      <c r="C153" s="30">
        <v>1540</v>
      </c>
      <c r="D153" s="30">
        <v>550</v>
      </c>
      <c r="E153" s="30" t="s">
        <v>11</v>
      </c>
      <c r="F153" s="31">
        <v>25</v>
      </c>
      <c r="G153" s="31">
        <v>30</v>
      </c>
      <c r="H153" s="32">
        <f t="shared" si="10"/>
        <v>2750</v>
      </c>
      <c r="I153" s="34">
        <v>2750</v>
      </c>
    </row>
    <row r="154" spans="1:9" ht="18.75">
      <c r="A154" s="29">
        <v>44246</v>
      </c>
      <c r="B154" s="30" t="s">
        <v>52</v>
      </c>
      <c r="C154" s="30">
        <v>53</v>
      </c>
      <c r="D154" s="30">
        <v>17000</v>
      </c>
      <c r="E154" s="30" t="s">
        <v>11</v>
      </c>
      <c r="F154" s="31">
        <v>1.5</v>
      </c>
      <c r="G154" s="31">
        <v>0.8</v>
      </c>
      <c r="H154" s="32">
        <f t="shared" si="10"/>
        <v>-11900</v>
      </c>
      <c r="I154" s="33">
        <v>-11900</v>
      </c>
    </row>
    <row r="155" spans="1:9" ht="18.75">
      <c r="A155" s="29">
        <v>44245</v>
      </c>
      <c r="B155" s="30" t="s">
        <v>49</v>
      </c>
      <c r="C155" s="30">
        <v>140</v>
      </c>
      <c r="D155" s="30">
        <v>6100</v>
      </c>
      <c r="E155" s="30" t="s">
        <v>11</v>
      </c>
      <c r="F155" s="31">
        <v>4</v>
      </c>
      <c r="G155" s="31">
        <v>4.5</v>
      </c>
      <c r="H155" s="32">
        <f t="shared" si="10"/>
        <v>3050</v>
      </c>
      <c r="I155" s="34">
        <v>3050</v>
      </c>
    </row>
    <row r="156" spans="1:9" ht="18.75">
      <c r="A156" s="29">
        <v>44245</v>
      </c>
      <c r="B156" s="30" t="s">
        <v>33</v>
      </c>
      <c r="C156" s="30">
        <v>87</v>
      </c>
      <c r="D156" s="30">
        <v>11700</v>
      </c>
      <c r="E156" s="30" t="s">
        <v>11</v>
      </c>
      <c r="F156" s="31">
        <v>3.1</v>
      </c>
      <c r="G156" s="31">
        <v>3.6</v>
      </c>
      <c r="H156" s="32">
        <f t="shared" si="10"/>
        <v>5850</v>
      </c>
      <c r="I156" s="34">
        <v>5850</v>
      </c>
    </row>
    <row r="157" spans="1:9" ht="18.75">
      <c r="A157" s="29">
        <v>44244</v>
      </c>
      <c r="B157" s="30" t="s">
        <v>47</v>
      </c>
      <c r="C157" s="30">
        <v>40</v>
      </c>
      <c r="D157" s="30">
        <v>16000</v>
      </c>
      <c r="E157" s="30" t="s">
        <v>11</v>
      </c>
      <c r="F157" s="31">
        <v>2</v>
      </c>
      <c r="G157" s="31">
        <v>2.5</v>
      </c>
      <c r="H157" s="32">
        <f t="shared" si="10"/>
        <v>8000</v>
      </c>
      <c r="I157" s="34">
        <v>8000</v>
      </c>
    </row>
    <row r="158" spans="1:9" ht="18.75">
      <c r="A158" s="29">
        <v>44242</v>
      </c>
      <c r="B158" s="30" t="s">
        <v>45</v>
      </c>
      <c r="C158" s="30">
        <v>130</v>
      </c>
      <c r="D158" s="30">
        <v>6200</v>
      </c>
      <c r="E158" s="30" t="s">
        <v>11</v>
      </c>
      <c r="F158" s="31">
        <v>2.9</v>
      </c>
      <c r="G158" s="31">
        <v>3.5</v>
      </c>
      <c r="H158" s="32">
        <f t="shared" si="10"/>
        <v>3720.0000000000005</v>
      </c>
      <c r="I158" s="34">
        <v>3720</v>
      </c>
    </row>
    <row r="159" spans="1:9" ht="18.75">
      <c r="A159" s="29">
        <v>44239</v>
      </c>
      <c r="B159" s="30" t="s">
        <v>17</v>
      </c>
      <c r="C159" s="30">
        <v>340</v>
      </c>
      <c r="D159" s="30">
        <v>5700</v>
      </c>
      <c r="E159" s="30" t="s">
        <v>11</v>
      </c>
      <c r="F159" s="31">
        <v>15</v>
      </c>
      <c r="G159" s="31">
        <v>12.9</v>
      </c>
      <c r="H159" s="32">
        <f t="shared" si="10"/>
        <v>-11969.999999999998</v>
      </c>
      <c r="I159" s="33">
        <v>-11970</v>
      </c>
    </row>
    <row r="160" spans="1:9" ht="18.75">
      <c r="A160" s="29">
        <v>44237</v>
      </c>
      <c r="B160" s="30" t="s">
        <v>44</v>
      </c>
      <c r="C160" s="30">
        <v>220</v>
      </c>
      <c r="D160" s="30">
        <v>3100</v>
      </c>
      <c r="E160" s="30" t="s">
        <v>11</v>
      </c>
      <c r="F160" s="31">
        <v>19</v>
      </c>
      <c r="G160" s="31">
        <v>20.5</v>
      </c>
      <c r="H160" s="32">
        <f t="shared" si="10"/>
        <v>4650</v>
      </c>
      <c r="I160" s="34">
        <v>4650</v>
      </c>
    </row>
    <row r="161" spans="1:9" ht="18.75">
      <c r="A161" s="29">
        <v>44236</v>
      </c>
      <c r="B161" s="30" t="s">
        <v>43</v>
      </c>
      <c r="C161" s="30">
        <v>1160</v>
      </c>
      <c r="D161" s="30">
        <v>1000</v>
      </c>
      <c r="E161" s="30" t="s">
        <v>11</v>
      </c>
      <c r="F161" s="31">
        <v>44</v>
      </c>
      <c r="G161" s="31">
        <v>48</v>
      </c>
      <c r="H161" s="32">
        <f t="shared" si="10"/>
        <v>4000</v>
      </c>
      <c r="I161" s="34">
        <v>4000</v>
      </c>
    </row>
    <row r="162" spans="1:9" ht="18.75">
      <c r="A162" s="29">
        <v>44231</v>
      </c>
      <c r="B162" s="30" t="s">
        <v>42</v>
      </c>
      <c r="C162" s="30">
        <v>180</v>
      </c>
      <c r="D162" s="30">
        <v>6000</v>
      </c>
      <c r="E162" s="30" t="s">
        <v>11</v>
      </c>
      <c r="F162" s="31">
        <v>9.4</v>
      </c>
      <c r="G162" s="31">
        <v>11</v>
      </c>
      <c r="H162" s="32">
        <f t="shared" si="10"/>
        <v>9599.999999999998</v>
      </c>
      <c r="I162" s="34">
        <v>9600</v>
      </c>
    </row>
    <row r="163" spans="1:9" ht="18.75">
      <c r="A163" s="29">
        <v>44230</v>
      </c>
      <c r="B163" s="30" t="s">
        <v>41</v>
      </c>
      <c r="C163" s="30">
        <v>960</v>
      </c>
      <c r="D163" s="30">
        <v>700</v>
      </c>
      <c r="E163" s="30" t="s">
        <v>11</v>
      </c>
      <c r="F163" s="31">
        <v>40</v>
      </c>
      <c r="G163" s="31">
        <v>42.5</v>
      </c>
      <c r="H163" s="32">
        <f t="shared" si="10"/>
        <v>1750</v>
      </c>
      <c r="I163" s="34">
        <v>1750</v>
      </c>
    </row>
    <row r="164" spans="1:9" ht="18.75">
      <c r="A164" s="29">
        <v>44229</v>
      </c>
      <c r="B164" s="30" t="s">
        <v>18</v>
      </c>
      <c r="C164" s="30">
        <v>5200</v>
      </c>
      <c r="D164" s="30">
        <v>250</v>
      </c>
      <c r="E164" s="30" t="s">
        <v>11</v>
      </c>
      <c r="F164" s="31">
        <v>225</v>
      </c>
      <c r="G164" s="31">
        <v>255</v>
      </c>
      <c r="H164" s="32">
        <f t="shared" si="10"/>
        <v>7500</v>
      </c>
      <c r="I164" s="34">
        <v>7500</v>
      </c>
    </row>
    <row r="165" spans="1:9" ht="18.75">
      <c r="A165" s="29">
        <v>44228</v>
      </c>
      <c r="B165" s="30" t="s">
        <v>37</v>
      </c>
      <c r="C165" s="30">
        <v>285</v>
      </c>
      <c r="D165" s="30">
        <v>3000</v>
      </c>
      <c r="E165" s="30" t="s">
        <v>11</v>
      </c>
      <c r="F165" s="31">
        <v>17</v>
      </c>
      <c r="G165" s="31">
        <v>18.5</v>
      </c>
      <c r="H165" s="32">
        <f t="shared" si="10"/>
        <v>4500</v>
      </c>
      <c r="I165" s="34">
        <v>4500</v>
      </c>
    </row>
    <row r="166" spans="1:9" ht="18.75">
      <c r="A166" s="29">
        <v>44224</v>
      </c>
      <c r="B166" s="30" t="s">
        <v>36</v>
      </c>
      <c r="C166" s="30">
        <v>520</v>
      </c>
      <c r="D166" s="30">
        <v>1375</v>
      </c>
      <c r="E166" s="30" t="s">
        <v>11</v>
      </c>
      <c r="F166" s="31">
        <v>27</v>
      </c>
      <c r="G166" s="31">
        <v>29</v>
      </c>
      <c r="H166" s="32">
        <f t="shared" si="10"/>
        <v>2750</v>
      </c>
      <c r="I166" s="34">
        <v>2750</v>
      </c>
    </row>
    <row r="167" spans="1:9" ht="18.75">
      <c r="A167" s="29">
        <v>44218</v>
      </c>
      <c r="B167" s="30" t="s">
        <v>35</v>
      </c>
      <c r="C167" s="30">
        <v>122.5</v>
      </c>
      <c r="D167" s="30">
        <v>9000</v>
      </c>
      <c r="E167" s="30" t="s">
        <v>11</v>
      </c>
      <c r="F167" s="31">
        <v>4</v>
      </c>
      <c r="G167" s="31">
        <v>4.6</v>
      </c>
      <c r="H167" s="32">
        <f t="shared" si="10"/>
        <v>5399.999999999996</v>
      </c>
      <c r="I167" s="34">
        <v>5400</v>
      </c>
    </row>
    <row r="168" spans="1:9" ht="18.75">
      <c r="A168" s="29">
        <v>44217</v>
      </c>
      <c r="B168" s="30" t="s">
        <v>28</v>
      </c>
      <c r="C168" s="30">
        <v>680</v>
      </c>
      <c r="D168" s="30">
        <v>1200</v>
      </c>
      <c r="E168" s="30" t="s">
        <v>11</v>
      </c>
      <c r="F168" s="31">
        <v>19</v>
      </c>
      <c r="G168" s="31">
        <v>22</v>
      </c>
      <c r="H168" s="32">
        <f t="shared" si="10"/>
        <v>3600</v>
      </c>
      <c r="I168" s="34">
        <v>3600</v>
      </c>
    </row>
    <row r="169" spans="1:9" ht="18.75">
      <c r="A169" s="29">
        <v>44216</v>
      </c>
      <c r="B169" s="30" t="s">
        <v>33</v>
      </c>
      <c r="C169" s="30">
        <v>76</v>
      </c>
      <c r="D169" s="30">
        <v>11700</v>
      </c>
      <c r="E169" s="30" t="s">
        <v>11</v>
      </c>
      <c r="F169" s="31">
        <v>3.9</v>
      </c>
      <c r="G169" s="31">
        <v>4.5</v>
      </c>
      <c r="H169" s="32">
        <f t="shared" si="10"/>
        <v>7020.000000000001</v>
      </c>
      <c r="I169" s="34">
        <v>7020</v>
      </c>
    </row>
    <row r="170" spans="1:9" ht="18.75">
      <c r="A170" s="29">
        <v>44215</v>
      </c>
      <c r="B170" s="30" t="s">
        <v>31</v>
      </c>
      <c r="C170" s="30">
        <v>140</v>
      </c>
      <c r="D170" s="30">
        <v>7600</v>
      </c>
      <c r="E170" s="30" t="s">
        <v>11</v>
      </c>
      <c r="F170" s="31">
        <v>4.8</v>
      </c>
      <c r="G170" s="31">
        <v>5.3</v>
      </c>
      <c r="H170" s="32">
        <f t="shared" si="10"/>
        <v>3800</v>
      </c>
      <c r="I170" s="34">
        <v>3800</v>
      </c>
    </row>
    <row r="171" spans="1:9" ht="18.75">
      <c r="A171" s="29">
        <v>44210</v>
      </c>
      <c r="B171" s="30" t="s">
        <v>26</v>
      </c>
      <c r="C171" s="30">
        <v>440</v>
      </c>
      <c r="D171" s="30">
        <v>3200</v>
      </c>
      <c r="E171" s="30" t="s">
        <v>11</v>
      </c>
      <c r="F171" s="31">
        <v>17</v>
      </c>
      <c r="G171" s="31">
        <v>19</v>
      </c>
      <c r="H171" s="32">
        <f t="shared" si="10"/>
        <v>6400</v>
      </c>
      <c r="I171" s="34">
        <v>6400</v>
      </c>
    </row>
    <row r="172" spans="1:9" ht="18.75">
      <c r="A172" s="29">
        <v>44209</v>
      </c>
      <c r="B172" s="30" t="s">
        <v>25</v>
      </c>
      <c r="C172" s="30">
        <v>41</v>
      </c>
      <c r="D172" s="30">
        <v>21000</v>
      </c>
      <c r="E172" s="30" t="s">
        <v>11</v>
      </c>
      <c r="F172" s="31">
        <v>3.4</v>
      </c>
      <c r="G172" s="31">
        <v>2.9</v>
      </c>
      <c r="H172" s="33">
        <f t="shared" si="10"/>
        <v>-10500</v>
      </c>
      <c r="I172" s="33">
        <v>-10500</v>
      </c>
    </row>
    <row r="173" spans="1:9" ht="18.75">
      <c r="A173" s="29">
        <v>44207</v>
      </c>
      <c r="B173" s="30" t="s">
        <v>15</v>
      </c>
      <c r="C173" s="30">
        <v>1360</v>
      </c>
      <c r="D173" s="30">
        <v>600</v>
      </c>
      <c r="E173" s="30" t="s">
        <v>11</v>
      </c>
      <c r="F173" s="31">
        <v>52</v>
      </c>
      <c r="G173" s="31">
        <v>57</v>
      </c>
      <c r="H173" s="32">
        <f t="shared" si="10"/>
        <v>3000</v>
      </c>
      <c r="I173" s="32">
        <v>3000</v>
      </c>
    </row>
    <row r="174" spans="1:9" ht="18.75">
      <c r="A174" s="29">
        <v>44204</v>
      </c>
      <c r="B174" s="30" t="s">
        <v>22</v>
      </c>
      <c r="C174" s="30">
        <v>1720</v>
      </c>
      <c r="D174" s="30">
        <v>800</v>
      </c>
      <c r="E174" s="30" t="s">
        <v>11</v>
      </c>
      <c r="F174" s="31">
        <v>81</v>
      </c>
      <c r="G174" s="31">
        <v>87</v>
      </c>
      <c r="H174" s="32">
        <f t="shared" si="10"/>
        <v>4800</v>
      </c>
      <c r="I174" s="34">
        <v>4800</v>
      </c>
    </row>
    <row r="175" spans="1:9" ht="18.75">
      <c r="A175" s="29">
        <v>44203</v>
      </c>
      <c r="B175" s="30" t="s">
        <v>17</v>
      </c>
      <c r="C175" s="30">
        <v>200</v>
      </c>
      <c r="D175" s="30">
        <v>5700</v>
      </c>
      <c r="E175" s="30" t="s">
        <v>11</v>
      </c>
      <c r="F175" s="31">
        <v>10</v>
      </c>
      <c r="G175" s="31">
        <v>10.9</v>
      </c>
      <c r="H175" s="32">
        <f t="shared" si="10"/>
        <v>5130.000000000002</v>
      </c>
      <c r="I175" s="32">
        <v>5130</v>
      </c>
    </row>
    <row r="176" spans="1:9" ht="18.75">
      <c r="A176" s="29">
        <v>44202</v>
      </c>
      <c r="B176" s="30" t="s">
        <v>13</v>
      </c>
      <c r="C176" s="30">
        <v>440</v>
      </c>
      <c r="D176" s="30">
        <v>2500</v>
      </c>
      <c r="E176" s="30" t="s">
        <v>11</v>
      </c>
      <c r="F176" s="31">
        <v>22</v>
      </c>
      <c r="G176" s="31">
        <v>24</v>
      </c>
      <c r="H176" s="32">
        <f t="shared" si="10"/>
        <v>5000</v>
      </c>
      <c r="I176" s="32">
        <v>5000</v>
      </c>
    </row>
    <row r="177" spans="1:9" ht="18.75">
      <c r="A177" s="29">
        <v>44201</v>
      </c>
      <c r="B177" s="30" t="s">
        <v>15</v>
      </c>
      <c r="C177" s="30">
        <v>1300</v>
      </c>
      <c r="D177" s="30">
        <v>600</v>
      </c>
      <c r="E177" s="30" t="s">
        <v>11</v>
      </c>
      <c r="F177" s="31">
        <v>49</v>
      </c>
      <c r="G177" s="31">
        <v>55</v>
      </c>
      <c r="H177" s="32">
        <f t="shared" si="10"/>
        <v>3600</v>
      </c>
      <c r="I177" s="32">
        <v>3600</v>
      </c>
    </row>
    <row r="178" spans="1:9" ht="18.75">
      <c r="A178" s="29">
        <v>44201</v>
      </c>
      <c r="B178" s="30" t="s">
        <v>16</v>
      </c>
      <c r="C178" s="30">
        <v>400</v>
      </c>
      <c r="D178" s="30">
        <v>1600</v>
      </c>
      <c r="E178" s="30" t="s">
        <v>11</v>
      </c>
      <c r="F178" s="31">
        <v>22.5</v>
      </c>
      <c r="G178" s="31">
        <v>24.5</v>
      </c>
      <c r="H178" s="32">
        <f t="shared" si="10"/>
        <v>3200</v>
      </c>
      <c r="I178" s="32">
        <v>3200</v>
      </c>
    </row>
    <row r="179" spans="1:9" ht="18.75">
      <c r="A179" s="29">
        <v>44200</v>
      </c>
      <c r="B179" s="30" t="s">
        <v>14</v>
      </c>
      <c r="C179" s="30">
        <v>400</v>
      </c>
      <c r="D179" s="30">
        <v>300</v>
      </c>
      <c r="E179" s="30" t="s">
        <v>11</v>
      </c>
      <c r="F179" s="31">
        <v>95</v>
      </c>
      <c r="G179" s="31">
        <v>115</v>
      </c>
      <c r="H179" s="32">
        <f t="shared" si="10"/>
        <v>6000</v>
      </c>
      <c r="I179" s="32">
        <v>6000</v>
      </c>
    </row>
    <row r="180" spans="1:9" ht="18.75">
      <c r="A180" s="29">
        <v>44197</v>
      </c>
      <c r="B180" s="30" t="s">
        <v>12</v>
      </c>
      <c r="C180" s="30">
        <v>95</v>
      </c>
      <c r="D180" s="30">
        <v>8300</v>
      </c>
      <c r="E180" s="30" t="s">
        <v>11</v>
      </c>
      <c r="F180" s="31">
        <v>5.2</v>
      </c>
      <c r="G180" s="31">
        <v>5.7</v>
      </c>
      <c r="H180" s="32">
        <f t="shared" si="10"/>
        <v>4150</v>
      </c>
      <c r="I180" s="32">
        <v>4150</v>
      </c>
    </row>
    <row r="181" spans="1:9" ht="18.75">
      <c r="A181" s="29">
        <v>44197</v>
      </c>
      <c r="B181" s="30" t="s">
        <v>13</v>
      </c>
      <c r="C181" s="30">
        <v>400</v>
      </c>
      <c r="D181" s="30">
        <v>2500</v>
      </c>
      <c r="E181" s="30" t="s">
        <v>11</v>
      </c>
      <c r="F181" s="31">
        <v>16.5</v>
      </c>
      <c r="G181" s="31">
        <v>17.9</v>
      </c>
      <c r="H181" s="32">
        <f t="shared" si="10"/>
        <v>3499.9999999999964</v>
      </c>
      <c r="I181" s="32">
        <v>3500</v>
      </c>
    </row>
  </sheetData>
  <sheetProtection/>
  <mergeCells count="3">
    <mergeCell ref="C2:G2"/>
    <mergeCell ref="C3:G3"/>
    <mergeCell ref="I6:I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2021-12-10T11:39:38Z</dcterms:modified>
  <cp:category/>
  <cp:version/>
  <cp:contentType/>
  <cp:contentStatus/>
</cp:coreProperties>
</file>