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tabRatio="913" activeTab="0"/>
  </bookViews>
  <sheets>
    <sheet name="CASH INTRADAY" sheetId="1" r:id="rId1"/>
  </sheets>
  <definedNames/>
  <calcPr fullCalcOnLoad="1"/>
</workbook>
</file>

<file path=xl/sharedStrings.xml><?xml version="1.0" encoding="utf-8"?>
<sst xmlns="http://schemas.openxmlformats.org/spreadsheetml/2006/main" count="113" uniqueCount="46">
  <si>
    <t>TOTAL</t>
  </si>
  <si>
    <t>DATE</t>
  </si>
  <si>
    <t>SCRIPT</t>
  </si>
  <si>
    <t>POSITION</t>
  </si>
  <si>
    <t>LEVEL</t>
  </si>
  <si>
    <t>AMOUNT(RS.)</t>
  </si>
  <si>
    <t>STOCK CASH TRACKSHEET</t>
  </si>
  <si>
    <t>PROFIT/ LOSS (Rs.)</t>
  </si>
  <si>
    <t>NO OF SHARES</t>
  </si>
  <si>
    <t>TGT</t>
  </si>
  <si>
    <t>Z</t>
  </si>
  <si>
    <t xml:space="preserve">VICTORY TERMINAL FINACIAL SERVICES </t>
  </si>
  <si>
    <t>LONG</t>
  </si>
  <si>
    <t>BHARATFORG</t>
  </si>
  <si>
    <t>ESCORTS</t>
  </si>
  <si>
    <t>MUTHOOTFIN</t>
  </si>
  <si>
    <t>HDFCLIFE</t>
  </si>
  <si>
    <t xml:space="preserve">AXISBANK </t>
  </si>
  <si>
    <t>BERGERPAINT</t>
  </si>
  <si>
    <t>CANBANK</t>
  </si>
  <si>
    <t>M&amp;M</t>
  </si>
  <si>
    <t>BHBARATFORG</t>
  </si>
  <si>
    <t>MINDTREE</t>
  </si>
  <si>
    <t>CASTROLIND</t>
  </si>
  <si>
    <t>BAJAJAUTO</t>
  </si>
  <si>
    <t>MGL</t>
  </si>
  <si>
    <t>VGUARD</t>
  </si>
  <si>
    <t>ACC</t>
  </si>
  <si>
    <t>LT</t>
  </si>
  <si>
    <t>HDFCAMC</t>
  </si>
  <si>
    <t>INFY</t>
  </si>
  <si>
    <t>HCLTECH</t>
  </si>
  <si>
    <t>BHARTIARTL</t>
  </si>
  <si>
    <t>GODREJCP</t>
  </si>
  <si>
    <t>INDUSINDBANK</t>
  </si>
  <si>
    <t>TCS</t>
  </si>
  <si>
    <t>CROMPTON</t>
  </si>
  <si>
    <t>SIEMENS</t>
  </si>
  <si>
    <t>TITAN</t>
  </si>
  <si>
    <t>HDFC</t>
  </si>
  <si>
    <t>GLENEMARK</t>
  </si>
  <si>
    <t>ASIANPAINT</t>
  </si>
  <si>
    <t>MCDOEWLL-N</t>
  </si>
  <si>
    <t xml:space="preserve">HAVELLS </t>
  </si>
  <si>
    <t>ZEEL</t>
  </si>
  <si>
    <t>INDIGO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</si>
</sst>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(* #,##0_);_(* \(#,##0\);_(* \-??_);_(@_)"/>
    <numFmt numFmtId="179" formatCode="0_);[Red]\(0\)"/>
    <numFmt numFmtId="180" formatCode="[$-409]d\-mmm\-yy;@"/>
    <numFmt numFmtId="181" formatCode="0.00_);[Red]\(0.00\)"/>
    <numFmt numFmtId="182" formatCode="0.0"/>
    <numFmt numFmtId="183" formatCode="d\-mmm\-yyyy;@"/>
    <numFmt numFmtId="184" formatCode="[$-409]dd\-mmm\-yy;@"/>
    <numFmt numFmtId="185" formatCode="0.00;[Red]0.00"/>
    <numFmt numFmtId="186" formatCode="[$-409]d\-mmm\-yyyy;@"/>
    <numFmt numFmtId="187" formatCode="#,##0;[Red]#,##0"/>
    <numFmt numFmtId="188" formatCode="_(* #,##0_);_(* \(#,##0\);_(* &quot;-&quot;??_);_(@_)"/>
    <numFmt numFmtId="189" formatCode="0.0_);[Red]\(0.0\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2"/>
      <color indexed="13"/>
      <name val="Cambria"/>
      <family val="1"/>
    </font>
    <font>
      <b/>
      <sz val="16"/>
      <color indexed="13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13"/>
      <name val="Cambria"/>
      <family val="1"/>
    </font>
    <font>
      <b/>
      <sz val="14"/>
      <color indexed="1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79" fontId="0" fillId="33" borderId="0" xfId="0" applyNumberFormat="1" applyFill="1" applyAlignment="1">
      <alignment/>
    </xf>
    <xf numFmtId="179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88" fontId="7" fillId="34" borderId="0" xfId="42" applyNumberFormat="1" applyFont="1" applyFill="1" applyAlignment="1">
      <alignment vertical="center"/>
    </xf>
    <xf numFmtId="0" fontId="44" fillId="0" borderId="0" xfId="0" applyFont="1" applyAlignment="1">
      <alignment/>
    </xf>
    <xf numFmtId="180" fontId="25" fillId="0" borderId="10" xfId="54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79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4" xfId="46"/>
    <cellStyle name="Excel Built-in Normal 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2009775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286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2"/>
  <sheetViews>
    <sheetView tabSelected="1" zoomScale="85" zoomScaleNormal="85" zoomScalePageLayoutView="0" workbookViewId="0" topLeftCell="A42">
      <selection activeCell="O58" sqref="O58"/>
    </sheetView>
  </sheetViews>
  <sheetFormatPr defaultColWidth="9.140625" defaultRowHeight="15"/>
  <cols>
    <col min="1" max="1" width="19.140625" style="0" customWidth="1"/>
    <col min="2" max="2" width="30.421875" style="0" customWidth="1"/>
    <col min="3" max="3" width="22.421875" style="0" customWidth="1"/>
    <col min="4" max="4" width="16.57421875" style="0" customWidth="1"/>
    <col min="5" max="5" width="15.140625" style="0" customWidth="1"/>
    <col min="6" max="6" width="18.57421875" style="0" customWidth="1"/>
    <col min="7" max="7" width="14.57421875" style="0" customWidth="1"/>
    <col min="8" max="8" width="23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5"/>
    </row>
    <row r="2" spans="1:8" ht="22.5">
      <c r="A2" s="2"/>
      <c r="B2" s="3"/>
      <c r="C2" s="18" t="s">
        <v>11</v>
      </c>
      <c r="D2" s="18"/>
      <c r="E2" s="18"/>
      <c r="F2" s="18"/>
      <c r="G2" s="8"/>
      <c r="H2" s="5"/>
    </row>
    <row r="3" spans="1:8" ht="20.25">
      <c r="A3" s="2"/>
      <c r="B3" s="3"/>
      <c r="C3" s="19" t="s">
        <v>6</v>
      </c>
      <c r="D3" s="19"/>
      <c r="E3" s="19"/>
      <c r="F3" s="19"/>
      <c r="G3" s="7" t="s">
        <v>0</v>
      </c>
      <c r="H3" s="9">
        <f>SUM(H7:H2533)</f>
        <v>60135.76823160415</v>
      </c>
    </row>
    <row r="4" spans="1:8" ht="15">
      <c r="A4" s="2"/>
      <c r="B4" s="3"/>
      <c r="C4" s="2"/>
      <c r="D4" s="2"/>
      <c r="E4" s="2"/>
      <c r="F4" s="2"/>
      <c r="G4" s="2"/>
      <c r="H4" s="6"/>
    </row>
    <row r="5" spans="1:8" ht="15.75">
      <c r="A5" s="1"/>
      <c r="B5" s="1"/>
      <c r="C5" s="17" t="s">
        <v>8</v>
      </c>
      <c r="D5" s="1"/>
      <c r="E5" s="1"/>
      <c r="F5" s="1"/>
      <c r="G5" s="4" t="s">
        <v>5</v>
      </c>
      <c r="H5" s="16" t="s">
        <v>7</v>
      </c>
    </row>
    <row r="6" spans="1:8" ht="15.75">
      <c r="A6" s="4" t="s">
        <v>1</v>
      </c>
      <c r="B6" s="4" t="s">
        <v>2</v>
      </c>
      <c r="C6" s="17"/>
      <c r="D6" s="4" t="s">
        <v>3</v>
      </c>
      <c r="E6" s="4" t="s">
        <v>4</v>
      </c>
      <c r="F6" s="4" t="s">
        <v>9</v>
      </c>
      <c r="G6" s="4" t="s">
        <v>9</v>
      </c>
      <c r="H6" s="16"/>
    </row>
    <row r="7" spans="2:10" ht="15">
      <c r="B7" s="10"/>
      <c r="C7" t="e">
        <f>300000/E7</f>
        <v>#DIV/0!</v>
      </c>
      <c r="J7" s="10"/>
    </row>
    <row r="8" spans="1:10" ht="15">
      <c r="A8" s="11">
        <v>44197</v>
      </c>
      <c r="B8" s="12" t="s">
        <v>18</v>
      </c>
      <c r="C8" s="13">
        <f aca="true" t="shared" si="0" ref="C8:C30">(300000/E8)</f>
        <v>393.7007874015748</v>
      </c>
      <c r="D8" s="12" t="s">
        <v>12</v>
      </c>
      <c r="E8" s="12">
        <v>762</v>
      </c>
      <c r="F8" s="12">
        <v>766</v>
      </c>
      <c r="G8" s="13">
        <f aca="true" t="shared" si="1" ref="G8:G57">(F8-E8)*C8</f>
        <v>1574.8031496062993</v>
      </c>
      <c r="H8" s="13">
        <f aca="true" t="shared" si="2" ref="H8:H21">SUM(G8:G8)</f>
        <v>1574.8031496062993</v>
      </c>
      <c r="J8" s="10"/>
    </row>
    <row r="9" spans="1:10" ht="15">
      <c r="A9" s="11">
        <v>44197</v>
      </c>
      <c r="B9" s="12" t="s">
        <v>19</v>
      </c>
      <c r="C9" s="13">
        <f t="shared" si="0"/>
        <v>2279.6352583586627</v>
      </c>
      <c r="D9" s="12" t="s">
        <v>12</v>
      </c>
      <c r="E9" s="12">
        <v>131.6</v>
      </c>
      <c r="F9" s="12">
        <v>132.9</v>
      </c>
      <c r="G9" s="13">
        <f t="shared" si="1"/>
        <v>2963.5258358662873</v>
      </c>
      <c r="H9" s="13">
        <f t="shared" si="2"/>
        <v>2963.5258358662873</v>
      </c>
      <c r="J9" s="10"/>
    </row>
    <row r="10" spans="1:8" ht="15">
      <c r="A10" s="11">
        <v>44197</v>
      </c>
      <c r="B10" s="12" t="s">
        <v>20</v>
      </c>
      <c r="C10" s="13">
        <f t="shared" si="0"/>
        <v>405.4054054054054</v>
      </c>
      <c r="D10" s="12" t="s">
        <v>12</v>
      </c>
      <c r="E10" s="12">
        <v>740</v>
      </c>
      <c r="F10" s="12">
        <v>741</v>
      </c>
      <c r="G10" s="13">
        <f t="shared" si="1"/>
        <v>405.4054054054054</v>
      </c>
      <c r="H10" s="13">
        <f t="shared" si="2"/>
        <v>405.4054054054054</v>
      </c>
    </row>
    <row r="11" spans="1:8" ht="15">
      <c r="A11" s="11">
        <v>44197</v>
      </c>
      <c r="B11" s="12" t="s">
        <v>21</v>
      </c>
      <c r="C11" s="13">
        <f t="shared" si="0"/>
        <v>566.0377358490566</v>
      </c>
      <c r="D11" s="12" t="s">
        <v>12</v>
      </c>
      <c r="E11" s="12">
        <v>530</v>
      </c>
      <c r="F11" s="12">
        <v>535</v>
      </c>
      <c r="G11" s="13">
        <f t="shared" si="1"/>
        <v>2830.1886792452833</v>
      </c>
      <c r="H11" s="13">
        <f t="shared" si="2"/>
        <v>2830.1886792452833</v>
      </c>
    </row>
    <row r="12" spans="1:8" ht="15">
      <c r="A12" s="11">
        <v>44200</v>
      </c>
      <c r="B12" s="12" t="s">
        <v>13</v>
      </c>
      <c r="C12" s="13">
        <f t="shared" si="0"/>
        <v>549.4505494505495</v>
      </c>
      <c r="D12" s="12" t="s">
        <v>12</v>
      </c>
      <c r="E12" s="12">
        <v>546</v>
      </c>
      <c r="F12" s="12">
        <v>550</v>
      </c>
      <c r="G12" s="13">
        <f t="shared" si="1"/>
        <v>2197.802197802198</v>
      </c>
      <c r="H12" s="13">
        <f t="shared" si="2"/>
        <v>2197.802197802198</v>
      </c>
    </row>
    <row r="13" spans="1:8" ht="15">
      <c r="A13" s="11">
        <v>44200</v>
      </c>
      <c r="B13" s="12" t="s">
        <v>14</v>
      </c>
      <c r="C13" s="13">
        <f t="shared" si="0"/>
        <v>229.88505747126436</v>
      </c>
      <c r="D13" s="12" t="s">
        <v>12</v>
      </c>
      <c r="E13" s="12">
        <v>1305</v>
      </c>
      <c r="F13" s="12">
        <v>1292</v>
      </c>
      <c r="G13" s="13">
        <f t="shared" si="1"/>
        <v>-2988.5057471264367</v>
      </c>
      <c r="H13" s="14">
        <f t="shared" si="2"/>
        <v>-2988.5057471264367</v>
      </c>
    </row>
    <row r="14" spans="1:8" ht="15">
      <c r="A14" s="11">
        <v>44200</v>
      </c>
      <c r="B14" s="12" t="s">
        <v>15</v>
      </c>
      <c r="C14" s="13">
        <f t="shared" si="0"/>
        <v>240.96385542168676</v>
      </c>
      <c r="D14" s="12" t="s">
        <v>12</v>
      </c>
      <c r="E14" s="12">
        <v>1245</v>
      </c>
      <c r="F14" s="12">
        <v>1255</v>
      </c>
      <c r="G14" s="13">
        <f t="shared" si="1"/>
        <v>2409.6385542168678</v>
      </c>
      <c r="H14" s="13">
        <f t="shared" si="2"/>
        <v>2409.6385542168678</v>
      </c>
    </row>
    <row r="15" spans="1:8" ht="15">
      <c r="A15" s="11">
        <v>44200</v>
      </c>
      <c r="B15" s="12" t="s">
        <v>16</v>
      </c>
      <c r="C15" s="13">
        <f t="shared" si="0"/>
        <v>435.41364296081275</v>
      </c>
      <c r="D15" s="12" t="s">
        <v>12</v>
      </c>
      <c r="E15" s="12">
        <v>689</v>
      </c>
      <c r="F15" s="12">
        <v>694</v>
      </c>
      <c r="G15" s="13">
        <f t="shared" si="1"/>
        <v>2177.0682148040637</v>
      </c>
      <c r="H15" s="13">
        <f t="shared" si="2"/>
        <v>2177.0682148040637</v>
      </c>
    </row>
    <row r="16" spans="1:8" ht="15">
      <c r="A16" s="11">
        <v>44200</v>
      </c>
      <c r="B16" s="12" t="s">
        <v>17</v>
      </c>
      <c r="C16" s="13">
        <f t="shared" si="0"/>
        <v>479.2332268370607</v>
      </c>
      <c r="D16" s="12" t="s">
        <v>12</v>
      </c>
      <c r="E16" s="12">
        <v>626</v>
      </c>
      <c r="F16" s="12">
        <v>627</v>
      </c>
      <c r="G16" s="13">
        <f t="shared" si="1"/>
        <v>479.2332268370607</v>
      </c>
      <c r="H16" s="13">
        <f t="shared" si="2"/>
        <v>479.2332268370607</v>
      </c>
    </row>
    <row r="17" spans="1:8" ht="15">
      <c r="A17" s="11">
        <v>44201</v>
      </c>
      <c r="B17" s="12" t="s">
        <v>22</v>
      </c>
      <c r="C17" s="13">
        <f t="shared" si="0"/>
        <v>175.6440281030445</v>
      </c>
      <c r="D17" s="12" t="s">
        <v>12</v>
      </c>
      <c r="E17" s="12">
        <v>1708</v>
      </c>
      <c r="F17" s="12">
        <v>1718</v>
      </c>
      <c r="G17" s="13">
        <f t="shared" si="1"/>
        <v>1756.440281030445</v>
      </c>
      <c r="H17" s="13">
        <f t="shared" si="2"/>
        <v>1756.440281030445</v>
      </c>
    </row>
    <row r="18" spans="1:8" ht="15">
      <c r="A18" s="11">
        <v>44201</v>
      </c>
      <c r="B18" s="12" t="s">
        <v>15</v>
      </c>
      <c r="C18" s="13">
        <f t="shared" si="0"/>
        <v>237.34177215189874</v>
      </c>
      <c r="D18" s="12" t="s">
        <v>12</v>
      </c>
      <c r="E18" s="12">
        <v>1264</v>
      </c>
      <c r="F18" s="12">
        <v>1254</v>
      </c>
      <c r="G18" s="13">
        <f t="shared" si="1"/>
        <v>-2373.4177215189875</v>
      </c>
      <c r="H18" s="14">
        <f t="shared" si="2"/>
        <v>-2373.4177215189875</v>
      </c>
    </row>
    <row r="19" spans="1:8" ht="15">
      <c r="A19" s="11">
        <v>44201</v>
      </c>
      <c r="B19" s="12" t="s">
        <v>23</v>
      </c>
      <c r="C19" s="13">
        <f t="shared" si="0"/>
        <v>2419.3548387096776</v>
      </c>
      <c r="D19" s="12" t="s">
        <v>12</v>
      </c>
      <c r="E19" s="12">
        <v>124</v>
      </c>
      <c r="F19" s="12">
        <v>125</v>
      </c>
      <c r="G19" s="13">
        <f t="shared" si="1"/>
        <v>2419.3548387096776</v>
      </c>
      <c r="H19" s="13">
        <f t="shared" si="2"/>
        <v>2419.3548387096776</v>
      </c>
    </row>
    <row r="20" spans="1:8" ht="15">
      <c r="A20" s="11">
        <v>44202</v>
      </c>
      <c r="B20" s="12" t="s">
        <v>24</v>
      </c>
      <c r="C20" s="13">
        <f t="shared" si="0"/>
        <v>85.22727272727273</v>
      </c>
      <c r="D20" s="12" t="s">
        <v>12</v>
      </c>
      <c r="E20" s="12">
        <v>3520</v>
      </c>
      <c r="F20" s="12">
        <v>3498</v>
      </c>
      <c r="G20" s="13">
        <f t="shared" si="1"/>
        <v>-1875.0000000000002</v>
      </c>
      <c r="H20" s="14">
        <f t="shared" si="2"/>
        <v>-1875.0000000000002</v>
      </c>
    </row>
    <row r="21" spans="1:8" ht="15">
      <c r="A21" s="11">
        <v>44202</v>
      </c>
      <c r="B21" s="12" t="s">
        <v>25</v>
      </c>
      <c r="C21" s="13">
        <f t="shared" si="0"/>
        <v>266.9039145907473</v>
      </c>
      <c r="D21" s="12" t="s">
        <v>12</v>
      </c>
      <c r="E21" s="12">
        <v>1124</v>
      </c>
      <c r="F21" s="12">
        <v>1132</v>
      </c>
      <c r="G21" s="13">
        <f t="shared" si="1"/>
        <v>2135.2313167259786</v>
      </c>
      <c r="H21" s="13">
        <f t="shared" si="2"/>
        <v>2135.2313167259786</v>
      </c>
    </row>
    <row r="22" spans="1:8" ht="15">
      <c r="A22" s="11">
        <v>44202</v>
      </c>
      <c r="B22" s="12" t="s">
        <v>26</v>
      </c>
      <c r="C22" s="13">
        <f t="shared" si="0"/>
        <v>1492.5373134328358</v>
      </c>
      <c r="D22" s="12" t="s">
        <v>12</v>
      </c>
      <c r="E22" s="12">
        <v>201</v>
      </c>
      <c r="F22" s="12">
        <v>204</v>
      </c>
      <c r="G22" s="13">
        <f t="shared" si="1"/>
        <v>4477.611940298508</v>
      </c>
      <c r="H22" s="13">
        <v>4478</v>
      </c>
    </row>
    <row r="23" spans="1:8" ht="15">
      <c r="A23" s="11">
        <v>44203</v>
      </c>
      <c r="B23" s="12" t="s">
        <v>27</v>
      </c>
      <c r="C23" s="13">
        <f t="shared" si="0"/>
        <v>176.05633802816902</v>
      </c>
      <c r="D23" s="12" t="s">
        <v>12</v>
      </c>
      <c r="E23" s="12">
        <v>1704</v>
      </c>
      <c r="F23" s="12">
        <v>1690</v>
      </c>
      <c r="G23" s="13">
        <f t="shared" si="1"/>
        <v>-2464.7887323943664</v>
      </c>
      <c r="H23" s="14">
        <v>-2465</v>
      </c>
    </row>
    <row r="24" spans="1:8" ht="15">
      <c r="A24" s="11">
        <v>44203</v>
      </c>
      <c r="B24" s="12" t="s">
        <v>23</v>
      </c>
      <c r="C24" s="13">
        <f t="shared" si="0"/>
        <v>2362.2047244094488</v>
      </c>
      <c r="D24" s="12" t="s">
        <v>12</v>
      </c>
      <c r="E24" s="12">
        <v>127</v>
      </c>
      <c r="F24" s="12">
        <v>128</v>
      </c>
      <c r="G24" s="13">
        <f t="shared" si="1"/>
        <v>2362.2047244094488</v>
      </c>
      <c r="H24" s="13">
        <v>2362</v>
      </c>
    </row>
    <row r="25" spans="1:8" ht="15">
      <c r="A25" s="11">
        <v>44204</v>
      </c>
      <c r="B25" s="12" t="s">
        <v>24</v>
      </c>
      <c r="C25" s="13">
        <f t="shared" si="0"/>
        <v>86.0091743119266</v>
      </c>
      <c r="D25" s="12" t="s">
        <v>12</v>
      </c>
      <c r="E25" s="12">
        <v>3488</v>
      </c>
      <c r="F25" s="12">
        <v>3508</v>
      </c>
      <c r="G25" s="13">
        <f t="shared" si="1"/>
        <v>1720.183486238532</v>
      </c>
      <c r="H25" s="13">
        <v>1720</v>
      </c>
    </row>
    <row r="26" spans="1:8" ht="15">
      <c r="A26" s="11">
        <v>44204</v>
      </c>
      <c r="B26" s="12" t="s">
        <v>28</v>
      </c>
      <c r="C26" s="13">
        <f t="shared" si="0"/>
        <v>220.10271460014673</v>
      </c>
      <c r="D26" s="12" t="s">
        <v>12</v>
      </c>
      <c r="E26" s="12">
        <v>1363</v>
      </c>
      <c r="F26" s="12">
        <v>1370</v>
      </c>
      <c r="G26" s="13">
        <f t="shared" si="1"/>
        <v>1540.719002201027</v>
      </c>
      <c r="H26" s="13">
        <v>1541</v>
      </c>
    </row>
    <row r="27" spans="1:8" ht="15">
      <c r="A27" s="11">
        <v>44204</v>
      </c>
      <c r="B27" s="12" t="s">
        <v>29</v>
      </c>
      <c r="C27" s="13">
        <f t="shared" si="0"/>
        <v>96.33911368015414</v>
      </c>
      <c r="D27" s="12" t="s">
        <v>12</v>
      </c>
      <c r="E27" s="12">
        <v>3114</v>
      </c>
      <c r="F27" s="12">
        <v>3130</v>
      </c>
      <c r="G27" s="13">
        <f t="shared" si="1"/>
        <v>1541.4258188824663</v>
      </c>
      <c r="H27" s="13">
        <v>1541</v>
      </c>
    </row>
    <row r="28" spans="1:8" ht="15">
      <c r="A28" s="11">
        <v>44207</v>
      </c>
      <c r="B28" s="12" t="s">
        <v>16</v>
      </c>
      <c r="C28" s="13">
        <f t="shared" si="0"/>
        <v>414.3646408839779</v>
      </c>
      <c r="D28" s="12" t="s">
        <v>12</v>
      </c>
      <c r="E28" s="12">
        <v>724</v>
      </c>
      <c r="F28" s="12">
        <v>730</v>
      </c>
      <c r="G28" s="13">
        <f t="shared" si="1"/>
        <v>2486.1878453038676</v>
      </c>
      <c r="H28" s="13">
        <v>2486</v>
      </c>
    </row>
    <row r="29" spans="1:8" ht="15">
      <c r="A29" s="11">
        <v>44207</v>
      </c>
      <c r="B29" s="12" t="s">
        <v>22</v>
      </c>
      <c r="C29" s="13">
        <f t="shared" si="0"/>
        <v>170.45454545454547</v>
      </c>
      <c r="D29" s="12" t="s">
        <v>12</v>
      </c>
      <c r="E29" s="12">
        <v>1760</v>
      </c>
      <c r="F29" s="12">
        <v>1770</v>
      </c>
      <c r="G29" s="13">
        <f t="shared" si="1"/>
        <v>1704.5454545454547</v>
      </c>
      <c r="H29" s="13">
        <v>1705</v>
      </c>
    </row>
    <row r="30" spans="1:8" ht="15">
      <c r="A30" s="11">
        <v>44207</v>
      </c>
      <c r="B30" s="12" t="s">
        <v>30</v>
      </c>
      <c r="C30" s="13">
        <f t="shared" si="0"/>
        <v>218.1818181818182</v>
      </c>
      <c r="D30" s="12" t="s">
        <v>12</v>
      </c>
      <c r="E30" s="12">
        <v>1375</v>
      </c>
      <c r="F30" s="12">
        <v>1383</v>
      </c>
      <c r="G30" s="13">
        <f t="shared" si="1"/>
        <v>1745.4545454545455</v>
      </c>
      <c r="H30" s="13">
        <v>1745</v>
      </c>
    </row>
    <row r="31" spans="1:8" ht="15">
      <c r="A31" s="11">
        <v>44208</v>
      </c>
      <c r="B31" s="12" t="s">
        <v>31</v>
      </c>
      <c r="C31" s="13">
        <f aca="true" t="shared" si="3" ref="C31:C57">(300000/E31)</f>
        <v>284.3601895734597</v>
      </c>
      <c r="D31" s="12" t="s">
        <v>12</v>
      </c>
      <c r="E31" s="12">
        <v>1055</v>
      </c>
      <c r="F31" s="12">
        <v>1065</v>
      </c>
      <c r="G31" s="13">
        <f t="shared" si="1"/>
        <v>2843.601895734597</v>
      </c>
      <c r="H31" s="13">
        <v>2844</v>
      </c>
    </row>
    <row r="32" spans="1:8" ht="15">
      <c r="A32" s="11">
        <v>44208</v>
      </c>
      <c r="B32" s="12" t="s">
        <v>24</v>
      </c>
      <c r="C32" s="13">
        <f t="shared" si="3"/>
        <v>83.91608391608392</v>
      </c>
      <c r="D32" s="12" t="s">
        <v>12</v>
      </c>
      <c r="E32" s="12">
        <v>3575</v>
      </c>
      <c r="F32" s="12">
        <v>3610</v>
      </c>
      <c r="G32" s="13">
        <f t="shared" si="1"/>
        <v>2937.062937062937</v>
      </c>
      <c r="H32" s="13">
        <v>2937</v>
      </c>
    </row>
    <row r="33" spans="1:8" ht="15">
      <c r="A33" s="11">
        <v>44209</v>
      </c>
      <c r="B33" s="12" t="s">
        <v>13</v>
      </c>
      <c r="C33" s="13">
        <f t="shared" si="3"/>
        <v>548.4460694698355</v>
      </c>
      <c r="D33" s="12" t="s">
        <v>12</v>
      </c>
      <c r="E33" s="12">
        <v>547</v>
      </c>
      <c r="F33" s="12">
        <v>552</v>
      </c>
      <c r="G33" s="13">
        <f t="shared" si="1"/>
        <v>2742.2303473491775</v>
      </c>
      <c r="H33" s="13">
        <v>2742</v>
      </c>
    </row>
    <row r="34" spans="1:8" ht="15">
      <c r="A34" s="11">
        <v>44209</v>
      </c>
      <c r="B34" s="12" t="s">
        <v>13</v>
      </c>
      <c r="C34" s="13">
        <f t="shared" si="3"/>
        <v>570.3422053231939</v>
      </c>
      <c r="D34" s="12" t="s">
        <v>12</v>
      </c>
      <c r="E34" s="12">
        <v>526</v>
      </c>
      <c r="F34" s="12">
        <v>532</v>
      </c>
      <c r="G34" s="13">
        <f t="shared" si="1"/>
        <v>3422.053231939163</v>
      </c>
      <c r="H34" s="13">
        <v>3422</v>
      </c>
    </row>
    <row r="35" spans="1:8" ht="15">
      <c r="A35" s="11">
        <v>44210</v>
      </c>
      <c r="B35" s="12" t="s">
        <v>23</v>
      </c>
      <c r="C35" s="13">
        <f t="shared" si="3"/>
        <v>2307.6923076923076</v>
      </c>
      <c r="D35" s="12" t="s">
        <v>12</v>
      </c>
      <c r="E35" s="12">
        <v>130</v>
      </c>
      <c r="F35" s="12">
        <v>131</v>
      </c>
      <c r="G35" s="13">
        <f t="shared" si="1"/>
        <v>2307.6923076923076</v>
      </c>
      <c r="H35" s="13">
        <v>2308</v>
      </c>
    </row>
    <row r="36" spans="1:8" ht="15">
      <c r="A36" s="11">
        <v>44210</v>
      </c>
      <c r="B36" s="12" t="s">
        <v>19</v>
      </c>
      <c r="C36" s="13">
        <f t="shared" si="3"/>
        <v>2068.9655172413795</v>
      </c>
      <c r="D36" s="12" t="s">
        <v>12</v>
      </c>
      <c r="E36" s="12">
        <v>145</v>
      </c>
      <c r="F36" s="12">
        <v>146.8</v>
      </c>
      <c r="G36" s="13">
        <f t="shared" si="1"/>
        <v>3724.137931034507</v>
      </c>
      <c r="H36" s="13">
        <v>3724</v>
      </c>
    </row>
    <row r="37" spans="1:8" ht="15">
      <c r="A37" s="11">
        <v>44211</v>
      </c>
      <c r="B37" s="12" t="s">
        <v>32</v>
      </c>
      <c r="C37" s="13">
        <f t="shared" si="3"/>
        <v>496.6887417218543</v>
      </c>
      <c r="D37" s="12" t="s">
        <v>12</v>
      </c>
      <c r="E37" s="12">
        <v>604</v>
      </c>
      <c r="F37" s="12">
        <v>597</v>
      </c>
      <c r="G37" s="13">
        <f t="shared" si="1"/>
        <v>-3476.82119205298</v>
      </c>
      <c r="H37" s="13">
        <v>-5795</v>
      </c>
    </row>
    <row r="38" spans="1:8" ht="15">
      <c r="A38" s="11">
        <v>44211</v>
      </c>
      <c r="B38" s="12" t="s">
        <v>33</v>
      </c>
      <c r="C38" s="13">
        <f t="shared" si="3"/>
        <v>383.6317135549872</v>
      </c>
      <c r="D38" s="12" t="s">
        <v>12</v>
      </c>
      <c r="E38" s="12">
        <v>782</v>
      </c>
      <c r="F38" s="12">
        <v>788</v>
      </c>
      <c r="G38" s="13">
        <f t="shared" si="1"/>
        <v>2301.7902813299233</v>
      </c>
      <c r="H38" s="13">
        <v>3836</v>
      </c>
    </row>
    <row r="39" spans="1:8" ht="15">
      <c r="A39" s="11">
        <v>44211</v>
      </c>
      <c r="B39" s="12" t="s">
        <v>24</v>
      </c>
      <c r="C39" s="13">
        <f t="shared" si="3"/>
        <v>83.68200836820084</v>
      </c>
      <c r="D39" s="12" t="s">
        <v>12</v>
      </c>
      <c r="E39" s="12">
        <v>3585</v>
      </c>
      <c r="F39" s="12">
        <v>3605</v>
      </c>
      <c r="G39" s="13">
        <f t="shared" si="1"/>
        <v>1673.6401673640169</v>
      </c>
      <c r="H39" s="13">
        <v>2789</v>
      </c>
    </row>
    <row r="40" spans="1:8" ht="15">
      <c r="A40" s="11">
        <v>44211</v>
      </c>
      <c r="B40" s="12" t="s">
        <v>34</v>
      </c>
      <c r="C40" s="13">
        <f t="shared" si="3"/>
        <v>307.06243602865914</v>
      </c>
      <c r="D40" s="12" t="s">
        <v>12</v>
      </c>
      <c r="E40" s="12">
        <v>977</v>
      </c>
      <c r="F40" s="12">
        <v>969</v>
      </c>
      <c r="G40" s="13">
        <f t="shared" si="1"/>
        <v>-2456.499488229273</v>
      </c>
      <c r="H40" s="14">
        <v>-4094</v>
      </c>
    </row>
    <row r="41" spans="1:8" ht="15">
      <c r="A41" s="11">
        <v>44214</v>
      </c>
      <c r="B41" s="12" t="s">
        <v>35</v>
      </c>
      <c r="C41" s="13">
        <f t="shared" si="3"/>
        <v>92.93680297397769</v>
      </c>
      <c r="D41" s="12" t="s">
        <v>12</v>
      </c>
      <c r="E41" s="12">
        <v>3228</v>
      </c>
      <c r="F41" s="12">
        <v>3245</v>
      </c>
      <c r="G41" s="13">
        <f t="shared" si="1"/>
        <v>1579.9256505576207</v>
      </c>
      <c r="H41" s="13">
        <v>1580</v>
      </c>
    </row>
    <row r="42" spans="1:8" ht="15">
      <c r="A42" s="11">
        <v>44214</v>
      </c>
      <c r="B42" s="12" t="s">
        <v>36</v>
      </c>
      <c r="C42" s="13">
        <f t="shared" si="3"/>
        <v>761.4213197969543</v>
      </c>
      <c r="D42" s="12" t="s">
        <v>12</v>
      </c>
      <c r="E42" s="12">
        <v>394</v>
      </c>
      <c r="F42" s="12">
        <v>389</v>
      </c>
      <c r="G42" s="13">
        <f t="shared" si="1"/>
        <v>-3807.1065989847716</v>
      </c>
      <c r="H42" s="14">
        <v>-3807</v>
      </c>
    </row>
    <row r="43" spans="1:8" ht="15">
      <c r="A43" s="11">
        <v>44215</v>
      </c>
      <c r="B43" s="12" t="s">
        <v>37</v>
      </c>
      <c r="C43" s="13">
        <f t="shared" si="3"/>
        <v>178.57142857142858</v>
      </c>
      <c r="D43" s="12" t="s">
        <v>12</v>
      </c>
      <c r="E43" s="12">
        <v>1680</v>
      </c>
      <c r="F43" s="12">
        <v>1690</v>
      </c>
      <c r="G43" s="13">
        <f t="shared" si="1"/>
        <v>1785.7142857142858</v>
      </c>
      <c r="H43" s="13">
        <v>1786</v>
      </c>
    </row>
    <row r="44" spans="1:8" ht="15">
      <c r="A44" s="11">
        <v>44215</v>
      </c>
      <c r="B44" s="12" t="s">
        <v>24</v>
      </c>
      <c r="C44" s="13">
        <f t="shared" si="3"/>
        <v>83.44923504867872</v>
      </c>
      <c r="D44" s="12" t="s">
        <v>12</v>
      </c>
      <c r="E44" s="12">
        <v>3595</v>
      </c>
      <c r="F44" s="12">
        <v>3615</v>
      </c>
      <c r="G44" s="13">
        <f t="shared" si="1"/>
        <v>1668.9847009735743</v>
      </c>
      <c r="H44" s="13">
        <v>1669</v>
      </c>
    </row>
    <row r="45" spans="1:8" ht="15">
      <c r="A45" s="11">
        <v>44215</v>
      </c>
      <c r="B45" s="12" t="s">
        <v>38</v>
      </c>
      <c r="C45" s="13">
        <f t="shared" si="3"/>
        <v>197.62845849802372</v>
      </c>
      <c r="D45" s="12" t="s">
        <v>12</v>
      </c>
      <c r="E45" s="12">
        <v>1518</v>
      </c>
      <c r="F45" s="12">
        <v>1522</v>
      </c>
      <c r="G45" s="13">
        <f t="shared" si="1"/>
        <v>790.5138339920949</v>
      </c>
      <c r="H45" s="15">
        <v>791</v>
      </c>
    </row>
    <row r="46" spans="1:8" ht="15">
      <c r="A46" s="11">
        <v>44215</v>
      </c>
      <c r="B46" s="12" t="s">
        <v>39</v>
      </c>
      <c r="C46" s="13">
        <f>(300000/E46)</f>
        <v>114.28571428571429</v>
      </c>
      <c r="D46" s="12" t="s">
        <v>12</v>
      </c>
      <c r="E46" s="12">
        <v>2625</v>
      </c>
      <c r="F46" s="12">
        <v>2635</v>
      </c>
      <c r="G46" s="13">
        <f t="shared" si="1"/>
        <v>1142.857142857143</v>
      </c>
      <c r="H46" s="13">
        <v>1143</v>
      </c>
    </row>
    <row r="47" spans="1:8" ht="15">
      <c r="A47" s="11">
        <v>44216</v>
      </c>
      <c r="B47" s="12" t="s">
        <v>40</v>
      </c>
      <c r="C47" s="13">
        <f t="shared" si="3"/>
        <v>590.5511811023622</v>
      </c>
      <c r="D47" s="12" t="s">
        <v>12</v>
      </c>
      <c r="E47" s="12">
        <v>508</v>
      </c>
      <c r="F47" s="12">
        <v>508.5</v>
      </c>
      <c r="G47" s="13">
        <f t="shared" si="1"/>
        <v>295.2755905511811</v>
      </c>
      <c r="H47" s="15">
        <v>295</v>
      </c>
    </row>
    <row r="48" spans="1:8" ht="15">
      <c r="A48" s="11">
        <v>44216</v>
      </c>
      <c r="B48" s="12" t="s">
        <v>30</v>
      </c>
      <c r="C48" s="13">
        <f t="shared" si="3"/>
        <v>223.88059701492537</v>
      </c>
      <c r="D48" s="12" t="s">
        <v>12</v>
      </c>
      <c r="E48" s="12">
        <v>1340</v>
      </c>
      <c r="F48" s="12">
        <v>1348</v>
      </c>
      <c r="G48" s="13">
        <f t="shared" si="1"/>
        <v>1791.044776119403</v>
      </c>
      <c r="H48" s="13">
        <v>1791</v>
      </c>
    </row>
    <row r="49" spans="1:8" ht="15">
      <c r="A49" s="11">
        <v>44216</v>
      </c>
      <c r="B49" s="12" t="s">
        <v>22</v>
      </c>
      <c r="C49" s="13">
        <f t="shared" si="3"/>
        <v>174.41860465116278</v>
      </c>
      <c r="D49" s="12" t="s">
        <v>12</v>
      </c>
      <c r="E49" s="12">
        <v>1720</v>
      </c>
      <c r="F49" s="12">
        <v>1730</v>
      </c>
      <c r="G49" s="13">
        <f t="shared" si="1"/>
        <v>1744.1860465116279</v>
      </c>
      <c r="H49" s="13">
        <v>1744</v>
      </c>
    </row>
    <row r="50" spans="1:8" ht="15">
      <c r="A50" s="11">
        <v>44216</v>
      </c>
      <c r="B50" s="12" t="s">
        <v>22</v>
      </c>
      <c r="C50" s="13">
        <f t="shared" si="3"/>
        <v>171.91977077363896</v>
      </c>
      <c r="D50" s="12" t="s">
        <v>12</v>
      </c>
      <c r="E50" s="12">
        <v>1745</v>
      </c>
      <c r="F50" s="12">
        <v>1755</v>
      </c>
      <c r="G50" s="13">
        <f t="shared" si="1"/>
        <v>1719.1977077363895</v>
      </c>
      <c r="H50" s="15">
        <v>1719</v>
      </c>
    </row>
    <row r="51" spans="1:8" ht="15">
      <c r="A51" s="11">
        <v>44216</v>
      </c>
      <c r="B51" s="12" t="s">
        <v>39</v>
      </c>
      <c r="C51" s="13">
        <f t="shared" si="3"/>
        <v>112.78195488721805</v>
      </c>
      <c r="D51" s="12" t="s">
        <v>12</v>
      </c>
      <c r="E51" s="12">
        <v>2660</v>
      </c>
      <c r="F51" s="12">
        <v>2670</v>
      </c>
      <c r="G51" s="13">
        <f t="shared" si="1"/>
        <v>1127.8195488721806</v>
      </c>
      <c r="H51" s="13">
        <v>1128</v>
      </c>
    </row>
    <row r="52" spans="1:8" ht="15">
      <c r="A52" s="11">
        <v>44217</v>
      </c>
      <c r="B52" s="12" t="s">
        <v>22</v>
      </c>
      <c r="C52" s="13">
        <f t="shared" si="3"/>
        <v>166.66666666666666</v>
      </c>
      <c r="D52" s="12" t="s">
        <v>12</v>
      </c>
      <c r="E52" s="12">
        <v>1800</v>
      </c>
      <c r="F52" s="12">
        <v>1810</v>
      </c>
      <c r="G52" s="13">
        <f t="shared" si="1"/>
        <v>1666.6666666666665</v>
      </c>
      <c r="H52" s="15">
        <v>1667</v>
      </c>
    </row>
    <row r="53" spans="1:8" ht="15">
      <c r="A53" s="11">
        <v>44217</v>
      </c>
      <c r="B53" s="12" t="s">
        <v>41</v>
      </c>
      <c r="C53" s="13">
        <f t="shared" si="3"/>
        <v>110.37527593818984</v>
      </c>
      <c r="D53" s="12" t="s">
        <v>12</v>
      </c>
      <c r="E53" s="12">
        <v>2718</v>
      </c>
      <c r="F53" s="12">
        <v>2735</v>
      </c>
      <c r="G53" s="13">
        <f t="shared" si="1"/>
        <v>1876.3796909492273</v>
      </c>
      <c r="H53" s="13">
        <v>1876</v>
      </c>
    </row>
    <row r="54" spans="1:8" ht="15">
      <c r="A54" s="11">
        <v>44217</v>
      </c>
      <c r="B54" s="12" t="s">
        <v>42</v>
      </c>
      <c r="C54" s="13">
        <f t="shared" si="3"/>
        <v>464.39628482972137</v>
      </c>
      <c r="D54" s="12" t="s">
        <v>12</v>
      </c>
      <c r="E54" s="12">
        <v>646</v>
      </c>
      <c r="F54" s="12">
        <v>650</v>
      </c>
      <c r="G54" s="13">
        <f t="shared" si="1"/>
        <v>1857.5851393188855</v>
      </c>
      <c r="H54" s="15">
        <v>1858</v>
      </c>
    </row>
    <row r="55" spans="1:8" ht="15">
      <c r="A55" s="11">
        <v>44217</v>
      </c>
      <c r="B55" s="12" t="s">
        <v>43</v>
      </c>
      <c r="C55" s="13">
        <f t="shared" si="3"/>
        <v>277.77777777777777</v>
      </c>
      <c r="D55" s="12" t="s">
        <v>12</v>
      </c>
      <c r="E55" s="12">
        <v>1080</v>
      </c>
      <c r="F55" s="12">
        <v>1090</v>
      </c>
      <c r="G55" s="13">
        <f t="shared" si="1"/>
        <v>2777.777777777778</v>
      </c>
      <c r="H55" s="13">
        <v>2773</v>
      </c>
    </row>
    <row r="56" spans="1:8" ht="15">
      <c r="A56" s="11">
        <v>44217</v>
      </c>
      <c r="B56" s="12" t="s">
        <v>44</v>
      </c>
      <c r="C56" s="13">
        <f t="shared" si="3"/>
        <v>1290.3225806451612</v>
      </c>
      <c r="D56" s="12" t="s">
        <v>12</v>
      </c>
      <c r="E56" s="12">
        <v>232.5</v>
      </c>
      <c r="F56" s="12">
        <v>230</v>
      </c>
      <c r="G56" s="14">
        <f t="shared" si="1"/>
        <v>-3225.806451612903</v>
      </c>
      <c r="H56" s="14">
        <v>-3225</v>
      </c>
    </row>
    <row r="57" spans="1:8" ht="15">
      <c r="A57" s="11">
        <v>44217</v>
      </c>
      <c r="B57" s="12" t="s">
        <v>45</v>
      </c>
      <c r="C57" s="13">
        <f t="shared" si="3"/>
        <v>176.2632197414806</v>
      </c>
      <c r="D57" s="12" t="s">
        <v>12</v>
      </c>
      <c r="E57" s="12">
        <v>1702</v>
      </c>
      <c r="F57" s="12">
        <v>1710</v>
      </c>
      <c r="G57" s="13">
        <f t="shared" si="1"/>
        <v>1410.105757931845</v>
      </c>
      <c r="H57" s="15">
        <v>1410</v>
      </c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  <row r="110" ht="15">
      <c r="B110" s="10"/>
    </row>
    <row r="111" ht="15">
      <c r="B111" s="10"/>
    </row>
    <row r="112" spans="2:3" ht="15">
      <c r="B112" s="10"/>
      <c r="C112" t="s">
        <v>10</v>
      </c>
    </row>
    <row r="113" ht="15">
      <c r="B113" s="10"/>
    </row>
    <row r="114" ht="15">
      <c r="B114" s="10"/>
    </row>
    <row r="115" ht="15">
      <c r="B115" s="10"/>
    </row>
    <row r="116" ht="15">
      <c r="B116" s="10"/>
    </row>
    <row r="117" ht="15">
      <c r="B117" s="10"/>
    </row>
    <row r="118" ht="15">
      <c r="B118" s="10"/>
    </row>
    <row r="119" ht="15">
      <c r="B119" s="10"/>
    </row>
    <row r="120" ht="15">
      <c r="B120" s="10"/>
    </row>
    <row r="121" ht="15">
      <c r="B121" s="10"/>
    </row>
    <row r="122" ht="15">
      <c r="B122" s="10"/>
    </row>
    <row r="123" ht="15">
      <c r="B123" s="10"/>
    </row>
    <row r="124" ht="15">
      <c r="B124" s="10"/>
    </row>
    <row r="125" ht="15">
      <c r="B125" s="10"/>
    </row>
    <row r="126" ht="15">
      <c r="B126" s="10"/>
    </row>
    <row r="127" ht="15">
      <c r="B127" s="10"/>
    </row>
    <row r="128" ht="15">
      <c r="B128" s="10"/>
    </row>
    <row r="129" ht="15">
      <c r="B129" s="10"/>
    </row>
    <row r="130" ht="15">
      <c r="B130" s="10"/>
    </row>
    <row r="131" ht="15">
      <c r="B131" s="10"/>
    </row>
    <row r="132" ht="15">
      <c r="B132" s="10"/>
    </row>
    <row r="133" ht="15">
      <c r="B133" s="10"/>
    </row>
    <row r="134" ht="15">
      <c r="B134" s="10"/>
    </row>
    <row r="135" ht="15">
      <c r="B135" s="10"/>
    </row>
    <row r="136" ht="15">
      <c r="B136" s="10"/>
    </row>
    <row r="137" ht="15">
      <c r="B137" s="10"/>
    </row>
    <row r="138" ht="15">
      <c r="B138" s="10"/>
    </row>
    <row r="139" ht="15">
      <c r="B139" s="10"/>
    </row>
    <row r="140" ht="15">
      <c r="B140" s="10"/>
    </row>
    <row r="141" ht="15">
      <c r="B141" s="10"/>
    </row>
    <row r="142" ht="15">
      <c r="B142" s="10"/>
    </row>
    <row r="143" ht="15"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  <row r="210" ht="15">
      <c r="B210" s="10"/>
    </row>
    <row r="211" ht="15">
      <c r="B211" s="10"/>
    </row>
    <row r="212" ht="15">
      <c r="B212" s="10"/>
    </row>
    <row r="213" ht="15">
      <c r="B213" s="10"/>
    </row>
    <row r="214" ht="15">
      <c r="B214" s="10"/>
    </row>
    <row r="215" ht="15">
      <c r="B215" s="10"/>
    </row>
    <row r="216" ht="15">
      <c r="B216" s="10"/>
    </row>
    <row r="217" ht="15">
      <c r="B217" s="10"/>
    </row>
    <row r="218" ht="15">
      <c r="B218" s="10"/>
    </row>
    <row r="219" ht="15">
      <c r="B219" s="10"/>
    </row>
    <row r="220" ht="15">
      <c r="B220" s="10"/>
    </row>
    <row r="221" ht="15">
      <c r="B221" s="10"/>
    </row>
    <row r="222" ht="15">
      <c r="B222" s="10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90" ht="14.25" customHeight="1"/>
    <row r="976" ht="15">
      <c r="B976" s="10"/>
    </row>
    <row r="1009" ht="15">
      <c r="B1009" s="10"/>
    </row>
    <row r="1012" ht="15">
      <c r="B1012" s="10"/>
    </row>
    <row r="1019" ht="15">
      <c r="B1019" s="10"/>
    </row>
    <row r="1020" ht="15">
      <c r="B1020" s="10"/>
    </row>
    <row r="1021" ht="15">
      <c r="B1021" s="10"/>
    </row>
    <row r="1022" ht="15">
      <c r="B1022" s="10"/>
    </row>
    <row r="1023" ht="15">
      <c r="B1023" s="10"/>
    </row>
    <row r="1024" ht="15">
      <c r="B1024" s="10"/>
    </row>
    <row r="1025" ht="15">
      <c r="B1025" s="10"/>
    </row>
    <row r="1027" ht="15">
      <c r="B1027" s="10"/>
    </row>
    <row r="1028" ht="15">
      <c r="B1028" s="10"/>
    </row>
    <row r="1030" ht="15">
      <c r="B1030" s="10"/>
    </row>
    <row r="1032" ht="15">
      <c r="B1032" s="10"/>
    </row>
    <row r="1033" ht="15">
      <c r="B1033" s="10"/>
    </row>
    <row r="1044" ht="15">
      <c r="B1044" s="10"/>
    </row>
    <row r="1046" ht="15">
      <c r="B1046" s="10"/>
    </row>
    <row r="1047" ht="15">
      <c r="B1047" s="10"/>
    </row>
    <row r="1048" ht="15">
      <c r="B1048" s="10"/>
    </row>
    <row r="1050" ht="15">
      <c r="B1050" s="10"/>
    </row>
    <row r="1052" ht="15">
      <c r="B1052" s="10"/>
    </row>
  </sheetData>
  <sheetProtection/>
  <mergeCells count="4">
    <mergeCell ref="H5:H6"/>
    <mergeCell ref="C5:C6"/>
    <mergeCell ref="C2:F2"/>
    <mergeCell ref="C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2021-01-21T11:56:51Z</dcterms:modified>
  <cp:category/>
  <cp:version/>
  <cp:contentType/>
  <cp:contentStatus/>
</cp:coreProperties>
</file>